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endlish/Documents/Endlish Work [122309-032722]/Writing/Books/Navigating Environmental Compliance/NEC Downloads &amp; Links/"/>
    </mc:Choice>
  </mc:AlternateContent>
  <xr:revisionPtr revIDLastSave="0" documentId="13_ncr:1_{94FF8342-9362-BE4C-BED8-07D179D89F81}" xr6:coauthVersionLast="47" xr6:coauthVersionMax="47" xr10:uidLastSave="{00000000-0000-0000-0000-000000000000}"/>
  <bookViews>
    <workbookView xWindow="0" yWindow="500" windowWidth="40960" windowHeight="20760" tabRatio="848" xr2:uid="{00000000-000D-0000-FFFF-FFFF00000000}"/>
  </bookViews>
  <sheets>
    <sheet name="Chemicals" sheetId="1" r:id="rId1"/>
    <sheet name="SARA 311" sheetId="6" r:id="rId2"/>
    <sheet name="SARA 312" sheetId="2" r:id="rId3"/>
    <sheet name="SARA 313" sheetId="3" r:id="rId4"/>
    <sheet name="TSCA CDR" sheetId="8" r:id="rId5"/>
  </sheets>
  <definedNames>
    <definedName name="_xlnm.Print_Titles" localSheetId="0">Chemicals!$7:$7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45" i="1" l="1"/>
  <c r="N45" i="1"/>
  <c r="J45" i="1"/>
  <c r="H45" i="1"/>
  <c r="K45" i="1" s="1"/>
  <c r="U44" i="1"/>
  <c r="N44" i="1"/>
  <c r="J44" i="1"/>
  <c r="H44" i="1"/>
  <c r="K44" i="1" s="1"/>
  <c r="U43" i="1"/>
  <c r="N43" i="1"/>
  <c r="J43" i="1"/>
  <c r="H43" i="1"/>
  <c r="K43" i="1" s="1"/>
  <c r="U42" i="1"/>
  <c r="N42" i="1"/>
  <c r="J42" i="1"/>
  <c r="H42" i="1"/>
  <c r="K42" i="1" s="1"/>
  <c r="U41" i="1"/>
  <c r="N41" i="1"/>
  <c r="J41" i="1"/>
  <c r="H41" i="1"/>
  <c r="K41" i="1" s="1"/>
  <c r="U40" i="1"/>
  <c r="N40" i="1"/>
  <c r="J40" i="1"/>
  <c r="H40" i="1"/>
  <c r="K40" i="1" s="1"/>
  <c r="U39" i="1"/>
  <c r="N39" i="1"/>
  <c r="J39" i="1"/>
  <c r="H39" i="1"/>
  <c r="K39" i="1" s="1"/>
  <c r="U38" i="1"/>
  <c r="N38" i="1"/>
  <c r="J38" i="1"/>
  <c r="H38" i="1"/>
  <c r="K38" i="1" s="1"/>
  <c r="U37" i="1"/>
  <c r="N37" i="1"/>
  <c r="J37" i="1"/>
  <c r="H37" i="1"/>
  <c r="K37" i="1" s="1"/>
  <c r="U36" i="1"/>
  <c r="N36" i="1"/>
  <c r="J36" i="1"/>
  <c r="H36" i="1"/>
  <c r="K36" i="1" s="1"/>
  <c r="U35" i="1"/>
  <c r="N35" i="1"/>
  <c r="J35" i="1"/>
  <c r="H35" i="1"/>
  <c r="K35" i="1" s="1"/>
  <c r="A1" i="8"/>
  <c r="A1" i="2"/>
  <c r="A3" i="8"/>
  <c r="A3" i="3" l="1"/>
  <c r="A1" i="3"/>
  <c r="A3" i="2"/>
  <c r="A3" i="6"/>
  <c r="A1" i="6"/>
  <c r="C70" i="1"/>
  <c r="C69" i="1"/>
  <c r="C68" i="1"/>
  <c r="C67" i="1"/>
  <c r="C66" i="1"/>
  <c r="C65" i="1"/>
  <c r="C64" i="1"/>
  <c r="C63" i="1"/>
  <c r="C62" i="1"/>
  <c r="C61" i="1"/>
  <c r="N58" i="1"/>
  <c r="N57" i="1"/>
  <c r="N56" i="1"/>
  <c r="N55" i="1"/>
  <c r="N54" i="1"/>
  <c r="N53" i="1"/>
  <c r="N52" i="1"/>
  <c r="N51" i="1"/>
  <c r="N50" i="1"/>
  <c r="N49" i="1"/>
  <c r="N48" i="1"/>
  <c r="U32" i="1"/>
  <c r="U31" i="1"/>
  <c r="U30" i="1"/>
  <c r="U29" i="1"/>
  <c r="U28" i="1"/>
  <c r="U27" i="1"/>
  <c r="U26" i="1"/>
  <c r="U25" i="1"/>
  <c r="U24" i="1"/>
  <c r="U23" i="1"/>
  <c r="U22" i="1"/>
  <c r="N32" i="1"/>
  <c r="N31" i="1"/>
  <c r="N30" i="1"/>
  <c r="N29" i="1"/>
  <c r="N28" i="1"/>
  <c r="N27" i="1"/>
  <c r="N26" i="1"/>
  <c r="N25" i="1"/>
  <c r="N24" i="1"/>
  <c r="N23" i="1"/>
  <c r="N22" i="1"/>
  <c r="U19" i="1"/>
  <c r="U18" i="1"/>
  <c r="U17" i="1"/>
  <c r="U16" i="1"/>
  <c r="U15" i="1"/>
  <c r="U14" i="1"/>
  <c r="U13" i="1"/>
  <c r="U12" i="1"/>
  <c r="U11" i="1"/>
  <c r="U10" i="1"/>
  <c r="U9" i="1"/>
  <c r="N19" i="1"/>
  <c r="N18" i="1"/>
  <c r="N17" i="1"/>
  <c r="N16" i="1"/>
  <c r="N15" i="1"/>
  <c r="N14" i="1"/>
  <c r="N13" i="1"/>
  <c r="N12" i="1"/>
  <c r="N11" i="1"/>
  <c r="N10" i="1"/>
  <c r="N9" i="1"/>
  <c r="J58" i="1"/>
  <c r="H58" i="1"/>
  <c r="K58" i="1" s="1"/>
  <c r="J57" i="1"/>
  <c r="H57" i="1"/>
  <c r="K57" i="1" s="1"/>
  <c r="J56" i="1"/>
  <c r="H56" i="1"/>
  <c r="K56" i="1" s="1"/>
  <c r="J55" i="1"/>
  <c r="H55" i="1"/>
  <c r="K55" i="1" s="1"/>
  <c r="J54" i="1"/>
  <c r="H54" i="1"/>
  <c r="K54" i="1" s="1"/>
  <c r="J53" i="1"/>
  <c r="H53" i="1"/>
  <c r="K53" i="1" s="1"/>
  <c r="J52" i="1"/>
  <c r="H52" i="1"/>
  <c r="K52" i="1" s="1"/>
  <c r="J51" i="1"/>
  <c r="H51" i="1"/>
  <c r="K51" i="1" s="1"/>
  <c r="J50" i="1"/>
  <c r="H50" i="1"/>
  <c r="K50" i="1" s="1"/>
  <c r="J49" i="1"/>
  <c r="H49" i="1"/>
  <c r="K49" i="1" s="1"/>
  <c r="J48" i="1"/>
  <c r="H48" i="1"/>
  <c r="K48" i="1" s="1"/>
  <c r="J32" i="1"/>
  <c r="H32" i="1"/>
  <c r="K32" i="1" s="1"/>
  <c r="J31" i="1"/>
  <c r="H31" i="1"/>
  <c r="K31" i="1" s="1"/>
  <c r="J30" i="1"/>
  <c r="H30" i="1"/>
  <c r="K30" i="1" s="1"/>
  <c r="J29" i="1"/>
  <c r="H29" i="1"/>
  <c r="K29" i="1" s="1"/>
  <c r="J28" i="1"/>
  <c r="H28" i="1"/>
  <c r="K28" i="1" s="1"/>
  <c r="J27" i="1"/>
  <c r="H27" i="1"/>
  <c r="K27" i="1" s="1"/>
  <c r="J26" i="1"/>
  <c r="H26" i="1"/>
  <c r="K26" i="1" s="1"/>
  <c r="J25" i="1"/>
  <c r="H25" i="1"/>
  <c r="K25" i="1" s="1"/>
  <c r="J24" i="1"/>
  <c r="H24" i="1"/>
  <c r="K24" i="1" s="1"/>
  <c r="J23" i="1"/>
  <c r="H23" i="1"/>
  <c r="K23" i="1" s="1"/>
  <c r="J22" i="1"/>
  <c r="H22" i="1"/>
  <c r="K22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J19" i="1"/>
  <c r="J18" i="1"/>
  <c r="J17" i="1"/>
  <c r="J16" i="1"/>
  <c r="J15" i="1"/>
  <c r="J14" i="1"/>
  <c r="J13" i="1"/>
  <c r="J12" i="1"/>
  <c r="J11" i="1"/>
  <c r="J10" i="1"/>
  <c r="J9" i="1"/>
  <c r="F70" i="1" l="1"/>
  <c r="F69" i="1"/>
  <c r="F68" i="1"/>
  <c r="F67" i="1"/>
  <c r="F62" i="1"/>
  <c r="F64" i="1"/>
  <c r="F66" i="1"/>
  <c r="F61" i="1"/>
  <c r="F63" i="1"/>
  <c r="F65" i="1"/>
</calcChain>
</file>

<file path=xl/sharedStrings.xml><?xml version="1.0" encoding="utf-8"?>
<sst xmlns="http://schemas.openxmlformats.org/spreadsheetml/2006/main" count="205" uniqueCount="116">
  <si>
    <t>N/A</t>
  </si>
  <si>
    <t>N</t>
  </si>
  <si>
    <t/>
  </si>
  <si>
    <t>SULFURIC ACID</t>
    <phoneticPr fontId="19" type="noConversion"/>
  </si>
  <si>
    <t>LEAD</t>
    <phoneticPr fontId="19" type="noConversion"/>
  </si>
  <si>
    <t>TRI CATEGORY (MFR, PROCESS, OTHERWISE USE)</t>
    <phoneticPr fontId="19" type="noConversion"/>
  </si>
  <si>
    <t>TIER II CHEMICAL</t>
    <phoneticPr fontId="19" type="noConversion"/>
  </si>
  <si>
    <t>TOTAL ONSITE (LBS/DAY)</t>
    <phoneticPr fontId="19" type="noConversion"/>
  </si>
  <si>
    <t>TIER II THRESHOLD (LBS/DAY)</t>
    <phoneticPr fontId="19" type="noConversion"/>
  </si>
  <si>
    <t>TRI Chemical</t>
    <phoneticPr fontId="19" type="noConversion"/>
  </si>
  <si>
    <t>TRI THRESHOLD (LBS/YR)</t>
    <phoneticPr fontId="19" type="noConversion"/>
  </si>
  <si>
    <t>PBT?</t>
    <phoneticPr fontId="19" type="noConversion"/>
  </si>
  <si>
    <t>Notes:</t>
    <phoneticPr fontId="19" type="noConversion"/>
  </si>
  <si>
    <t>TOTAL USED (LBS/YR)</t>
  </si>
  <si>
    <t>P</t>
  </si>
  <si>
    <t>Q</t>
  </si>
  <si>
    <t>R</t>
  </si>
  <si>
    <t>S</t>
  </si>
  <si>
    <t>T</t>
  </si>
  <si>
    <t>U</t>
  </si>
  <si>
    <t>V</t>
  </si>
  <si>
    <t>K</t>
  </si>
  <si>
    <t>D</t>
  </si>
  <si>
    <t>E</t>
  </si>
  <si>
    <t>F</t>
  </si>
  <si>
    <t>G</t>
  </si>
  <si>
    <t>H</t>
  </si>
  <si>
    <t>I</t>
  </si>
  <si>
    <t>J</t>
  </si>
  <si>
    <t>L</t>
  </si>
  <si>
    <t>M</t>
  </si>
  <si>
    <t>O</t>
  </si>
  <si>
    <t>[Company Name]</t>
  </si>
  <si>
    <t>Calendar Year [Year]</t>
  </si>
  <si>
    <t>A</t>
  </si>
  <si>
    <t>B</t>
  </si>
  <si>
    <t>C</t>
  </si>
  <si>
    <t>MATERIAL ID NUMBER</t>
  </si>
  <si>
    <t>MATERIAL NAME</t>
  </si>
  <si>
    <t>SOLID MATERIALS:</t>
  </si>
  <si>
    <t>LIQUID MATERIALS:</t>
  </si>
  <si>
    <t>Insert rows as needed</t>
  </si>
  <si>
    <t>SDS DATE</t>
  </si>
  <si>
    <t>CHEMICAL CONTENT (%, BY WT)</t>
  </si>
  <si>
    <t>CHEMICAL CAS NUMBER</t>
  </si>
  <si>
    <t>W</t>
  </si>
  <si>
    <t>FORMULA, DO NOT CHANGE</t>
  </si>
  <si>
    <t>CALCULATED CHEMICAL ONSITE STORAGE (LBS/DAY)</t>
  </si>
  <si>
    <t>NOTES</t>
  </si>
  <si>
    <t>GAL * DENSITY</t>
  </si>
  <si>
    <t>OILS: TIER II ONLY, NOT TRI</t>
  </si>
  <si>
    <t>FORK LIFT/TOW MOTOR BATTERY INVENTORY: TIER II ONLY, NOT TRI</t>
  </si>
  <si>
    <t>QUANTITY OF BATTERIES</t>
  </si>
  <si>
    <t>BATTERY WEIGHT (LBS)</t>
  </si>
  <si>
    <t>TOTAL BATTERY WEIGHT (LBS)</t>
  </si>
  <si>
    <t>CHEMICAL</t>
  </si>
  <si>
    <t>CHEMICAL CONTENT (%, BY WEIGHT)</t>
  </si>
  <si>
    <t>CHEMICAL ONSITE (LBS/DAY)</t>
  </si>
  <si>
    <t>Record of SARA 311 SDS Submittals:</t>
  </si>
  <si>
    <t>HAZARDOUS CHEMICAL</t>
  </si>
  <si>
    <t>MATERIAL</t>
  </si>
  <si>
    <t>MAXIMUM DAILY STORAGE (LBS)</t>
  </si>
  <si>
    <t>SARA 311 THRESHOLD (LBS)</t>
  </si>
  <si>
    <t>NOTIFICATION REQUIRED (Y, N)</t>
  </si>
  <si>
    <t>DATE OF INITIAL NOTIFICATION</t>
  </si>
  <si>
    <t>DATE UPDATED SDS SUBMITTED</t>
  </si>
  <si>
    <t>TIER II SUMMARY:</t>
  </si>
  <si>
    <t>EHS?</t>
  </si>
  <si>
    <t>TRII SUMMARY:</t>
  </si>
  <si>
    <t>TRI REPORT REQUIRED?</t>
  </si>
  <si>
    <t>AMOUNT USED LESS THAN 1 MILLION LBS/YR?</t>
  </si>
  <si>
    <t>REPORTABLE RELEASES LESS THAN 500 LBS/YR?</t>
  </si>
  <si>
    <t>FORM A?</t>
  </si>
  <si>
    <t>MAXIMUM ONSITE STORAGE (LBS/DAY)</t>
  </si>
  <si>
    <t>TRI CALCULATED CHEMICAL USAGE (LBS/YR)</t>
  </si>
  <si>
    <t>NOTES: Hazardous Characteristics, Storage Location(s), etc.</t>
  </si>
  <si>
    <r>
      <t>TIER II HAZARDOUS CHEMICAL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            (Y, N, E)</t>
    </r>
  </si>
  <si>
    <r>
      <t>OSHA CARCINOGEN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     (Y, N)</t>
    </r>
  </si>
  <si>
    <r>
      <t>TIER II CHEMICAL DE MINIMIS LEVEL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(%)</t>
    </r>
  </si>
  <si>
    <r>
      <t>TRI CHEMICAL    DE MINIMIS LEVEL</t>
    </r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 (%)</t>
    </r>
  </si>
  <si>
    <r>
      <rPr>
        <vertAlign val="superscript"/>
        <sz val="11"/>
        <color theme="1"/>
        <rFont val="Calibri (Body)"/>
      </rPr>
      <t>2</t>
    </r>
    <r>
      <rPr>
        <sz val="11"/>
        <color theme="1"/>
        <rFont val="Calibri"/>
        <family val="2"/>
        <scheme val="minor"/>
      </rPr>
      <t>Tier II Hazardous Chemicals are Hazardous Substances (40 CFR Part 302, Table 302.4) or exhibit one or more of the following characteristics: acute health hazard, chronic health hazard, fire hazard, reactive hazard, or sudden release of pressure hazard.</t>
    </r>
  </si>
  <si>
    <r>
      <t>3</t>
    </r>
    <r>
      <rPr>
        <sz val="11"/>
        <color theme="1"/>
        <rFont val="Calibri"/>
        <family val="2"/>
        <scheme val="minor"/>
      </rPr>
      <t>Extremely Hazardous Substance (EHS) per 40 CFR Part 355, Appendix A.</t>
    </r>
  </si>
  <si>
    <r>
      <t>4</t>
    </r>
    <r>
      <rPr>
        <sz val="11"/>
        <color theme="1"/>
        <rFont val="Calibri"/>
        <family val="2"/>
        <scheme val="minor"/>
      </rPr>
      <t>Carcinogen per OSHA Standard 1990 (http://www.memphis.edu/ehs/pdfs/carlist.pdf).</t>
    </r>
  </si>
  <si>
    <r>
      <t>5</t>
    </r>
    <r>
      <rPr>
        <sz val="11"/>
        <color theme="1"/>
        <rFont val="Calibri (Body)"/>
      </rPr>
      <t>Tier II de minimis is 1% for most chemicals except carcinogens, which are 0.1%. There is no de minimis level for EHS.</t>
    </r>
  </si>
  <si>
    <r>
      <t>6</t>
    </r>
    <r>
      <rPr>
        <sz val="11"/>
        <color theme="1"/>
        <rFont val="Calibri"/>
        <family val="2"/>
        <scheme val="minor"/>
      </rPr>
      <t>TRI (SARA 313) applicability (https://www.epa.gov/toxics-release-inventory-tri-program/tri-listed-chemicals).</t>
    </r>
  </si>
  <si>
    <r>
      <rPr>
        <vertAlign val="superscript"/>
        <sz val="11"/>
        <color theme="1"/>
        <rFont val="Calibri (Body)"/>
      </rPr>
      <t>7</t>
    </r>
    <r>
      <rPr>
        <sz val="11"/>
        <color theme="1"/>
        <rFont val="Calibri"/>
        <family val="2"/>
        <scheme val="minor"/>
      </rPr>
      <t>TRI de minimis is 1% for most chemicals and 0.1% for carcinogens. There is no de minimis level for any PBT.</t>
    </r>
  </si>
  <si>
    <t>Chemical Inventory</t>
  </si>
  <si>
    <t>SARA 311 Summary</t>
  </si>
  <si>
    <t>SARA 312 Summary</t>
  </si>
  <si>
    <t>SARA 313 Summary</t>
  </si>
  <si>
    <t>TSCA CDR Summary</t>
  </si>
  <si>
    <t>TSCA CDR SUMMARY:</t>
  </si>
  <si>
    <t>TSCA CHEMICAL</t>
  </si>
  <si>
    <t>REPORTING THRESHOLD (LBS/YR)</t>
  </si>
  <si>
    <t>AMOUNT IMPORTED (LBS/YR)</t>
  </si>
  <si>
    <t>AMOUNT MANUFACTURED (LBS/YR)</t>
  </si>
  <si>
    <r>
      <rPr>
        <vertAlign val="superscript"/>
        <sz val="11"/>
        <color theme="1"/>
        <rFont val="Calibri (Body)"/>
      </rPr>
      <t>1</t>
    </r>
    <r>
      <rPr>
        <sz val="11"/>
        <color theme="1"/>
        <rFont val="Calibri"/>
        <family val="2"/>
        <scheme val="minor"/>
      </rPr>
      <t>If the low end of the range is below any applicable de minimis level, enter the de minimis level but add a note to the cell of the true minimum value.</t>
    </r>
  </si>
  <si>
    <t>TRI CONTENT (% BY WT)</t>
  </si>
  <si>
    <t>TIER II CONTENT (% BY WT)</t>
  </si>
  <si>
    <t>TIER II AND TRI VALUE, IF NOT A RANGE (% BY WT)</t>
  </si>
  <si>
    <t>TRI:        MIDPOINT, IF RANGE (% BY WT)</t>
  </si>
  <si>
    <t>TIER II: MAXIMUM, IF RANGE (% BY WT)</t>
  </si>
  <si>
    <r>
      <t>MINIMUM</t>
    </r>
    <r>
      <rPr>
        <b/>
        <vertAlign val="superscript"/>
        <sz val="11"/>
        <color theme="1"/>
        <rFont val="Calibri (Body)"/>
      </rPr>
      <t>1</t>
    </r>
    <r>
      <rPr>
        <b/>
        <sz val="11"/>
        <color theme="1"/>
        <rFont val="Calibri"/>
        <family val="2"/>
        <scheme val="minor"/>
      </rPr>
      <t>, IF RANGE (% BY WT)</t>
    </r>
  </si>
  <si>
    <t>TOTAL IMPORTED (LBS/YR)</t>
  </si>
  <si>
    <t>TOTAL MANUFACTURED (LBS/YR)</t>
  </si>
  <si>
    <t>TOTAL EXPORTED (LBS/YR)</t>
  </si>
  <si>
    <t>TSCA CDR CHEMICAL                (Y, N)</t>
  </si>
  <si>
    <t>X</t>
  </si>
  <si>
    <t>Y</t>
  </si>
  <si>
    <t>Z</t>
  </si>
  <si>
    <t>AA</t>
  </si>
  <si>
    <r>
      <t>TIER II EHS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               (Y, N, E)</t>
    </r>
  </si>
  <si>
    <r>
      <t>TRI CHEMICAL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    (Y, N, E)</t>
    </r>
  </si>
  <si>
    <t>TIER II REPORT REQUIRED?</t>
  </si>
  <si>
    <t>MANUFACTURE/PROCESS OR OTHERWISE USE?</t>
  </si>
  <si>
    <t>COMPRESSED GASES: TIER II ONLY, NOT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</si>
</sst>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 (Body)"/>
    </font>
    <font>
      <vertAlign val="superscript"/>
      <sz val="11"/>
      <color theme="1"/>
      <name val="Calibri (Body)"/>
    </font>
    <font>
      <b/>
      <vertAlign val="superscript"/>
      <sz val="11"/>
      <color theme="1"/>
      <name val="Calibri (Body)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7FF7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22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23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1" fillId="35" borderId="0" xfId="0" applyFont="1" applyFill="1"/>
    <xf numFmtId="0" fontId="21" fillId="35" borderId="10" xfId="0" applyFont="1" applyFill="1" applyBorder="1" applyAlignment="1">
      <alignment vertical="center" wrapText="1"/>
    </xf>
    <xf numFmtId="4" fontId="21" fillId="35" borderId="0" xfId="0" applyNumberFormat="1" applyFont="1" applyFill="1" applyAlignment="1">
      <alignment horizontal="center"/>
    </xf>
    <xf numFmtId="0" fontId="21" fillId="35" borderId="0" xfId="0" applyFont="1" applyFill="1" applyAlignment="1">
      <alignment horizontal="left"/>
    </xf>
    <xf numFmtId="3" fontId="21" fillId="35" borderId="10" xfId="0" applyNumberFormat="1" applyFont="1" applyFill="1" applyBorder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21" fillId="36" borderId="0" xfId="0" applyFont="1" applyFill="1"/>
    <xf numFmtId="0" fontId="24" fillId="35" borderId="0" xfId="0" applyFont="1" applyFill="1" applyAlignment="1">
      <alignment horizontal="left"/>
    </xf>
    <xf numFmtId="0" fontId="21" fillId="35" borderId="10" xfId="0" applyFont="1" applyFill="1" applyBorder="1" applyAlignment="1">
      <alignment horizontal="left" vertical="center" wrapText="1"/>
    </xf>
    <xf numFmtId="0" fontId="25" fillId="35" borderId="0" xfId="0" applyFont="1" applyFill="1"/>
    <xf numFmtId="3" fontId="21" fillId="35" borderId="0" xfId="0" applyNumberFormat="1" applyFont="1" applyFill="1" applyAlignment="1">
      <alignment horizontal="center"/>
    </xf>
    <xf numFmtId="0" fontId="21" fillId="35" borderId="0" xfId="0" applyFont="1" applyFill="1" applyAlignment="1">
      <alignment vertical="center"/>
    </xf>
    <xf numFmtId="0" fontId="24" fillId="35" borderId="0" xfId="0" applyFont="1" applyFill="1"/>
    <xf numFmtId="0" fontId="20" fillId="36" borderId="0" xfId="0" applyFont="1" applyFill="1"/>
    <xf numFmtId="0" fontId="22" fillId="36" borderId="0" xfId="0" applyFont="1" applyFill="1"/>
    <xf numFmtId="0" fontId="21" fillId="36" borderId="10" xfId="0" applyFont="1" applyFill="1" applyBorder="1" applyAlignment="1">
      <alignment horizontal="left"/>
    </xf>
    <xf numFmtId="3" fontId="21" fillId="36" borderId="10" xfId="0" applyNumberFormat="1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1" fillId="37" borderId="10" xfId="0" applyFont="1" applyFill="1" applyBorder="1" applyAlignment="1">
      <alignment horizontal="center" wrapText="1"/>
    </xf>
    <xf numFmtId="0" fontId="21" fillId="37" borderId="10" xfId="0" applyFont="1" applyFill="1" applyBorder="1" applyAlignment="1">
      <alignment horizontal="left"/>
    </xf>
    <xf numFmtId="0" fontId="28" fillId="35" borderId="0" xfId="0" applyFont="1" applyFill="1"/>
    <xf numFmtId="0" fontId="16" fillId="39" borderId="10" xfId="0" applyFont="1" applyFill="1" applyBorder="1" applyAlignment="1">
      <alignment horizontal="center" wrapText="1"/>
    </xf>
    <xf numFmtId="49" fontId="27" fillId="39" borderId="10" xfId="0" applyNumberFormat="1" applyFont="1" applyFill="1" applyBorder="1" applyAlignment="1">
      <alignment horizontal="center" wrapText="1"/>
    </xf>
    <xf numFmtId="49" fontId="16" fillId="39" borderId="10" xfId="0" applyNumberFormat="1" applyFont="1" applyFill="1" applyBorder="1" applyAlignment="1">
      <alignment horizontal="center" wrapText="1"/>
    </xf>
    <xf numFmtId="0" fontId="20" fillId="39" borderId="10" xfId="0" applyFont="1" applyFill="1" applyBorder="1" applyAlignment="1">
      <alignment horizontal="left"/>
    </xf>
    <xf numFmtId="0" fontId="20" fillId="39" borderId="10" xfId="0" applyFont="1" applyFill="1" applyBorder="1" applyAlignment="1">
      <alignment horizontal="center" wrapText="1"/>
    </xf>
    <xf numFmtId="4" fontId="26" fillId="36" borderId="10" xfId="0" applyNumberFormat="1" applyFont="1" applyFill="1" applyBorder="1" applyAlignment="1">
      <alignment horizontal="center"/>
    </xf>
    <xf numFmtId="164" fontId="26" fillId="36" borderId="10" xfId="0" applyNumberFormat="1" applyFont="1" applyFill="1" applyBorder="1" applyAlignment="1">
      <alignment horizontal="center"/>
    </xf>
    <xf numFmtId="0" fontId="0" fillId="36" borderId="0" xfId="0" applyFill="1"/>
    <xf numFmtId="0" fontId="0" fillId="36" borderId="10" xfId="0" applyFill="1" applyBorder="1" applyAlignment="1">
      <alignment horizontal="center"/>
    </xf>
    <xf numFmtId="0" fontId="26" fillId="36" borderId="10" xfId="0" applyFont="1" applyFill="1" applyBorder="1" applyAlignment="1">
      <alignment horizontal="center"/>
    </xf>
    <xf numFmtId="0" fontId="16" fillId="36" borderId="0" xfId="0" applyFont="1" applyFill="1"/>
    <xf numFmtId="0" fontId="14" fillId="36" borderId="0" xfId="0" applyFont="1" applyFill="1" applyAlignment="1">
      <alignment horizontal="center"/>
    </xf>
    <xf numFmtId="0" fontId="0" fillId="36" borderId="0" xfId="0" applyFill="1" applyAlignment="1">
      <alignment horizontal="left"/>
    </xf>
    <xf numFmtId="0" fontId="0" fillId="36" borderId="0" xfId="0" applyFill="1" applyAlignment="1">
      <alignment horizontal="center"/>
    </xf>
    <xf numFmtId="0" fontId="16" fillId="36" borderId="0" xfId="0" applyFont="1" applyFill="1" applyAlignment="1">
      <alignment horizontal="center"/>
    </xf>
    <xf numFmtId="49" fontId="16" fillId="39" borderId="10" xfId="0" applyNumberFormat="1" applyFont="1" applyFill="1" applyBorder="1" applyAlignment="1">
      <alignment horizontal="center"/>
    </xf>
    <xf numFmtId="49" fontId="16" fillId="39" borderId="10" xfId="44" applyNumberFormat="1" applyFont="1" applyFill="1" applyBorder="1" applyAlignment="1" applyProtection="1">
      <alignment horizontal="center" wrapText="1"/>
    </xf>
    <xf numFmtId="49" fontId="0" fillId="36" borderId="0" xfId="0" applyNumberFormat="1" applyFill="1"/>
    <xf numFmtId="0" fontId="16" fillId="38" borderId="10" xfId="0" applyFont="1" applyFill="1" applyBorder="1" applyAlignment="1">
      <alignment horizontal="left" wrapText="1"/>
    </xf>
    <xf numFmtId="0" fontId="16" fillId="38" borderId="10" xfId="0" applyFont="1" applyFill="1" applyBorder="1" applyAlignment="1">
      <alignment horizontal="left"/>
    </xf>
    <xf numFmtId="3" fontId="16" fillId="38" borderId="10" xfId="0" applyNumberFormat="1" applyFont="1" applyFill="1" applyBorder="1" applyAlignment="1">
      <alignment horizontal="center"/>
    </xf>
    <xf numFmtId="3" fontId="16" fillId="38" borderId="10" xfId="0" applyNumberFormat="1" applyFont="1" applyFill="1" applyBorder="1" applyAlignment="1">
      <alignment horizontal="center" wrapText="1"/>
    </xf>
    <xf numFmtId="3" fontId="16" fillId="38" borderId="10" xfId="44" applyNumberFormat="1" applyFont="1" applyFill="1" applyBorder="1" applyAlignment="1" applyProtection="1">
      <alignment horizontal="center" wrapText="1"/>
    </xf>
    <xf numFmtId="0" fontId="16" fillId="38" borderId="10" xfId="0" applyFont="1" applyFill="1" applyBorder="1" applyAlignment="1">
      <alignment horizontal="center" wrapText="1"/>
    </xf>
    <xf numFmtId="0" fontId="0" fillId="36" borderId="10" xfId="0" applyFill="1" applyBorder="1" applyAlignment="1">
      <alignment horizontal="left"/>
    </xf>
    <xf numFmtId="0" fontId="0" fillId="40" borderId="10" xfId="0" applyFill="1" applyBorder="1" applyAlignment="1">
      <alignment horizontal="left"/>
    </xf>
    <xf numFmtId="10" fontId="0" fillId="36" borderId="10" xfId="0" applyNumberFormat="1" applyFill="1" applyBorder="1" applyAlignment="1">
      <alignment horizontal="center"/>
    </xf>
    <xf numFmtId="10" fontId="14" fillId="36" borderId="10" xfId="0" applyNumberFormat="1" applyFont="1" applyFill="1" applyBorder="1" applyAlignment="1">
      <alignment horizontal="center"/>
    </xf>
    <xf numFmtId="3" fontId="0" fillId="36" borderId="10" xfId="0" applyNumberFormat="1" applyFill="1" applyBorder="1" applyAlignment="1">
      <alignment horizontal="center"/>
    </xf>
    <xf numFmtId="4" fontId="14" fillId="36" borderId="10" xfId="0" applyNumberFormat="1" applyFont="1" applyFill="1" applyBorder="1" applyAlignment="1">
      <alignment horizontal="center"/>
    </xf>
    <xf numFmtId="4" fontId="0" fillId="36" borderId="10" xfId="0" applyNumberFormat="1" applyFill="1" applyBorder="1" applyAlignment="1">
      <alignment horizontal="center"/>
    </xf>
    <xf numFmtId="4" fontId="0" fillId="36" borderId="10" xfId="0" quotePrefix="1" applyNumberFormat="1" applyFill="1" applyBorder="1" applyAlignment="1">
      <alignment horizontal="center"/>
    </xf>
    <xf numFmtId="165" fontId="0" fillId="36" borderId="10" xfId="0" applyNumberFormat="1" applyFill="1" applyBorder="1" applyAlignment="1">
      <alignment horizontal="center"/>
    </xf>
    <xf numFmtId="0" fontId="0" fillId="36" borderId="10" xfId="0" applyFill="1" applyBorder="1"/>
    <xf numFmtId="0" fontId="16" fillId="38" borderId="11" xfId="0" applyFont="1" applyFill="1" applyBorder="1"/>
    <xf numFmtId="0" fontId="0" fillId="38" borderId="12" xfId="0" applyFill="1" applyBorder="1" applyAlignment="1">
      <alignment horizontal="left"/>
    </xf>
    <xf numFmtId="10" fontId="0" fillId="38" borderId="12" xfId="0" applyNumberFormat="1" applyFill="1" applyBorder="1" applyAlignment="1">
      <alignment horizontal="center"/>
    </xf>
    <xf numFmtId="3" fontId="0" fillId="38" borderId="12" xfId="0" applyNumberFormat="1" applyFill="1" applyBorder="1" applyAlignment="1">
      <alignment horizontal="center"/>
    </xf>
    <xf numFmtId="4" fontId="0" fillId="38" borderId="12" xfId="0" applyNumberFormat="1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4" fontId="0" fillId="38" borderId="13" xfId="0" applyNumberForma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39" borderId="10" xfId="0" applyFill="1" applyBorder="1" applyAlignment="1">
      <alignment horizontal="left"/>
    </xf>
    <xf numFmtId="0" fontId="0" fillId="41" borderId="14" xfId="0" applyFill="1" applyBorder="1" applyAlignment="1">
      <alignment horizontal="center"/>
    </xf>
    <xf numFmtId="10" fontId="0" fillId="39" borderId="10" xfId="0" applyNumberFormat="1" applyFill="1" applyBorder="1" applyAlignment="1">
      <alignment horizontal="center"/>
    </xf>
    <xf numFmtId="4" fontId="0" fillId="39" borderId="10" xfId="0" applyNumberFormat="1" applyFill="1" applyBorder="1" applyAlignment="1">
      <alignment horizontal="center"/>
    </xf>
    <xf numFmtId="0" fontId="0" fillId="39" borderId="10" xfId="0" applyFill="1" applyBorder="1"/>
    <xf numFmtId="0" fontId="16" fillId="33" borderId="11" xfId="0" applyFont="1" applyFill="1" applyBorder="1"/>
    <xf numFmtId="0" fontId="0" fillId="33" borderId="12" xfId="0" applyFill="1" applyBorder="1"/>
    <xf numFmtId="10" fontId="0" fillId="33" borderId="12" xfId="0" applyNumberFormat="1" applyFill="1" applyBorder="1"/>
    <xf numFmtId="3" fontId="0" fillId="38" borderId="12" xfId="0" applyNumberFormat="1" applyFill="1" applyBorder="1"/>
    <xf numFmtId="0" fontId="0" fillId="33" borderId="13" xfId="0" applyFill="1" applyBorder="1"/>
    <xf numFmtId="4" fontId="0" fillId="35" borderId="10" xfId="0" applyNumberFormat="1" applyFill="1" applyBorder="1" applyAlignment="1">
      <alignment horizontal="left"/>
    </xf>
    <xf numFmtId="0" fontId="0" fillId="36" borderId="14" xfId="0" applyFill="1" applyBorder="1" applyAlignment="1">
      <alignment horizontal="left"/>
    </xf>
    <xf numFmtId="0" fontId="0" fillId="36" borderId="10" xfId="0" applyFill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/>
    </xf>
    <xf numFmtId="0" fontId="0" fillId="38" borderId="12" xfId="0" applyFill="1" applyBorder="1"/>
    <xf numFmtId="0" fontId="0" fillId="38" borderId="13" xfId="0" applyFill="1" applyBorder="1"/>
    <xf numFmtId="0" fontId="16" fillId="39" borderId="10" xfId="0" applyFont="1" applyFill="1" applyBorder="1" applyAlignment="1">
      <alignment horizontal="center"/>
    </xf>
    <xf numFmtId="0" fontId="16" fillId="36" borderId="0" xfId="0" applyFont="1" applyFill="1" applyAlignment="1">
      <alignment horizontal="center" wrapText="1"/>
    </xf>
    <xf numFmtId="0" fontId="14" fillId="36" borderId="10" xfId="0" applyFont="1" applyFill="1" applyBorder="1" applyAlignment="1">
      <alignment horizontal="center"/>
    </xf>
    <xf numFmtId="10" fontId="0" fillId="36" borderId="0" xfId="0" applyNumberFormat="1" applyFill="1" applyAlignment="1">
      <alignment horizontal="center"/>
    </xf>
    <xf numFmtId="4" fontId="0" fillId="36" borderId="0" xfId="0" applyNumberFormat="1" applyFill="1" applyAlignment="1">
      <alignment horizontal="center"/>
    </xf>
    <xf numFmtId="49" fontId="0" fillId="36" borderId="0" xfId="0" applyNumberFormat="1" applyFill="1" applyAlignment="1">
      <alignment horizontal="left"/>
    </xf>
    <xf numFmtId="49" fontId="0" fillId="36" borderId="0" xfId="0" applyNumberFormat="1" applyFill="1" applyAlignment="1">
      <alignment horizontal="center"/>
    </xf>
    <xf numFmtId="49" fontId="30" fillId="36" borderId="0" xfId="0" applyNumberFormat="1" applyFont="1" applyFill="1" applyAlignment="1">
      <alignment horizontal="left" vertical="center"/>
    </xf>
    <xf numFmtId="10" fontId="0" fillId="39" borderId="14" xfId="0" applyNumberFormat="1" applyFill="1" applyBorder="1" applyAlignment="1">
      <alignment horizontal="center"/>
    </xf>
    <xf numFmtId="0" fontId="20" fillId="39" borderId="11" xfId="0" applyFont="1" applyFill="1" applyBorder="1" applyAlignment="1">
      <alignment horizontal="center" wrapText="1"/>
    </xf>
    <xf numFmtId="0" fontId="21" fillId="36" borderId="11" xfId="0" applyFont="1" applyFill="1" applyBorder="1" applyAlignment="1">
      <alignment horizontal="center"/>
    </xf>
    <xf numFmtId="0" fontId="20" fillId="39" borderId="15" xfId="0" applyFont="1" applyFill="1" applyBorder="1" applyAlignment="1">
      <alignment horizontal="center" wrapText="1"/>
    </xf>
    <xf numFmtId="0" fontId="20" fillId="39" borderId="16" xfId="0" applyFont="1" applyFill="1" applyBorder="1" applyAlignment="1">
      <alignment horizontal="center" wrapText="1"/>
    </xf>
    <xf numFmtId="0" fontId="20" fillId="39" borderId="17" xfId="0" applyFont="1" applyFill="1" applyBorder="1" applyAlignment="1">
      <alignment horizontal="center" wrapText="1"/>
    </xf>
    <xf numFmtId="0" fontId="20" fillId="36" borderId="18" xfId="0" applyFont="1" applyFill="1" applyBorder="1" applyAlignment="1">
      <alignment horizontal="center"/>
    </xf>
    <xf numFmtId="0" fontId="20" fillId="36" borderId="19" xfId="0" applyFont="1" applyFill="1" applyBorder="1" applyAlignment="1">
      <alignment horizontal="center"/>
    </xf>
    <xf numFmtId="0" fontId="20" fillId="36" borderId="20" xfId="0" applyFont="1" applyFill="1" applyBorder="1" applyAlignment="1">
      <alignment horizontal="center"/>
    </xf>
    <xf numFmtId="0" fontId="20" fillId="36" borderId="21" xfId="0" applyFont="1" applyFill="1" applyBorder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30" fillId="36" borderId="0" xfId="0" applyFont="1" applyFill="1" applyAlignment="1">
      <alignment horizontal="left" vertical="center" wrapText="1"/>
    </xf>
    <xf numFmtId="0" fontId="0" fillId="36" borderId="0" xfId="0" applyFill="1" applyAlignment="1">
      <alignment horizontal="left" wrapText="1"/>
    </xf>
    <xf numFmtId="0" fontId="0" fillId="36" borderId="0" xfId="0" applyFill="1"/>
    <xf numFmtId="49" fontId="30" fillId="36" borderId="0" xfId="0" applyNumberFormat="1" applyFont="1" applyFill="1" applyAlignment="1">
      <alignment horizontal="left" vertical="center" wrapText="1"/>
    </xf>
    <xf numFmtId="49" fontId="0" fillId="36" borderId="0" xfId="0" applyNumberFormat="1" applyFill="1" applyAlignment="1">
      <alignment horizontal="left" wrapText="1"/>
    </xf>
    <xf numFmtId="49" fontId="0" fillId="36" borderId="0" xfId="0" applyNumberFormat="1" applyFill="1" applyAlignment="1">
      <alignment wrapText="1"/>
    </xf>
    <xf numFmtId="49" fontId="0" fillId="36" borderId="0" xfId="0" applyNumberFormat="1" applyFill="1"/>
    <xf numFmtId="0" fontId="16" fillId="39" borderId="10" xfId="0" applyFont="1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/>
  <colors>
    <mruColors>
      <color rgb="FFF7FF7E"/>
      <color rgb="FFCCFFCC"/>
      <color rgb="FFCCFFFF"/>
      <color rgb="FFCA94FF"/>
      <color rgb="FFFF99CC"/>
      <color rgb="FFFF9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2.epa.gov/sites/production/files/2015-01/documents/rfi_ry2014_111914.pdf" TargetMode="External"/><Relationship Id="rId1" Type="http://schemas.openxmlformats.org/officeDocument/2006/relationships/hyperlink" Target="http://www2.epa.gov/sites/production/files/2015-01/documents/rfi_ry2014_11191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1"/>
  <sheetViews>
    <sheetView tabSelected="1" zoomScale="90" zoomScaleNormal="90" zoomScalePageLayoutView="50" workbookViewId="0">
      <pane ySplit="7" topLeftCell="A8" activePane="bottomLeft" state="frozen"/>
      <selection pane="bottomLeft" activeCell="A8" sqref="A8"/>
    </sheetView>
  </sheetViews>
  <sheetFormatPr baseColWidth="10" defaultColWidth="8.6640625" defaultRowHeight="15" x14ac:dyDescent="0.2"/>
  <cols>
    <col min="1" max="1" width="30.83203125" style="30" customWidth="1"/>
    <col min="2" max="3" width="30.83203125" style="35" customWidth="1"/>
    <col min="4" max="5" width="30.83203125" style="30" customWidth="1"/>
    <col min="6" max="18" width="14.83203125" style="36" customWidth="1"/>
    <col min="19" max="19" width="14.83203125" style="30" customWidth="1"/>
    <col min="20" max="20" width="14.83203125" style="36" customWidth="1"/>
    <col min="21" max="23" width="14.83203125" style="30" customWidth="1"/>
    <col min="24" max="26" width="14.83203125" style="36" customWidth="1"/>
    <col min="27" max="27" width="14.83203125" style="30" customWidth="1"/>
    <col min="28" max="16384" width="8.6640625" style="30"/>
  </cols>
  <sheetData>
    <row r="1" spans="1:27" x14ac:dyDescent="0.2">
      <c r="A1" s="33" t="s">
        <v>32</v>
      </c>
      <c r="B1" s="34" t="s">
        <v>46</v>
      </c>
    </row>
    <row r="2" spans="1:27" x14ac:dyDescent="0.2">
      <c r="A2" s="30" t="s">
        <v>86</v>
      </c>
    </row>
    <row r="3" spans="1:27" x14ac:dyDescent="0.2">
      <c r="A3" s="30" t="s">
        <v>33</v>
      </c>
    </row>
    <row r="5" spans="1:27" s="36" customFormat="1" x14ac:dyDescent="0.2">
      <c r="A5" s="37" t="s">
        <v>34</v>
      </c>
      <c r="B5" s="36" t="s">
        <v>35</v>
      </c>
      <c r="C5" s="36" t="s">
        <v>36</v>
      </c>
      <c r="D5" s="36" t="s">
        <v>22</v>
      </c>
      <c r="E5" s="36" t="s">
        <v>23</v>
      </c>
      <c r="F5" s="36" t="s">
        <v>24</v>
      </c>
      <c r="G5" s="36" t="s">
        <v>25</v>
      </c>
      <c r="H5" s="36" t="s">
        <v>26</v>
      </c>
      <c r="I5" s="36" t="s">
        <v>27</v>
      </c>
      <c r="J5" s="36" t="s">
        <v>28</v>
      </c>
      <c r="K5" s="36" t="s">
        <v>21</v>
      </c>
      <c r="L5" s="36" t="s">
        <v>29</v>
      </c>
      <c r="M5" s="36" t="s">
        <v>30</v>
      </c>
      <c r="N5" s="36" t="s">
        <v>1</v>
      </c>
      <c r="O5" s="36" t="s">
        <v>31</v>
      </c>
      <c r="P5" s="36" t="s">
        <v>14</v>
      </c>
      <c r="Q5" s="36" t="s">
        <v>15</v>
      </c>
      <c r="R5" s="36" t="s">
        <v>16</v>
      </c>
      <c r="S5" s="36" t="s">
        <v>17</v>
      </c>
      <c r="T5" s="36" t="s">
        <v>18</v>
      </c>
      <c r="U5" s="36" t="s">
        <v>19</v>
      </c>
      <c r="V5" s="36" t="s">
        <v>20</v>
      </c>
      <c r="W5" s="36" t="s">
        <v>45</v>
      </c>
      <c r="X5" s="36" t="s">
        <v>107</v>
      </c>
      <c r="Y5" s="36" t="s">
        <v>108</v>
      </c>
      <c r="Z5" s="36" t="s">
        <v>109</v>
      </c>
      <c r="AA5" s="36" t="s">
        <v>110</v>
      </c>
    </row>
    <row r="6" spans="1:27" s="36" customFormat="1" x14ac:dyDescent="0.2">
      <c r="A6" s="37"/>
      <c r="F6" s="107" t="s">
        <v>43</v>
      </c>
      <c r="G6" s="107"/>
      <c r="H6" s="107"/>
      <c r="I6" s="108"/>
    </row>
    <row r="7" spans="1:27" s="40" customFormat="1" ht="66" x14ac:dyDescent="0.2">
      <c r="A7" s="25" t="s">
        <v>38</v>
      </c>
      <c r="B7" s="38" t="s">
        <v>37</v>
      </c>
      <c r="C7" s="38" t="s">
        <v>42</v>
      </c>
      <c r="D7" s="38" t="s">
        <v>55</v>
      </c>
      <c r="E7" s="38" t="s">
        <v>44</v>
      </c>
      <c r="F7" s="25" t="s">
        <v>102</v>
      </c>
      <c r="G7" s="25" t="s">
        <v>101</v>
      </c>
      <c r="H7" s="25" t="s">
        <v>100</v>
      </c>
      <c r="I7" s="25" t="s">
        <v>99</v>
      </c>
      <c r="J7" s="25" t="s">
        <v>98</v>
      </c>
      <c r="K7" s="25" t="s">
        <v>97</v>
      </c>
      <c r="L7" s="25" t="s">
        <v>73</v>
      </c>
      <c r="M7" s="25" t="s">
        <v>13</v>
      </c>
      <c r="N7" s="25" t="s">
        <v>47</v>
      </c>
      <c r="O7" s="25" t="s">
        <v>76</v>
      </c>
      <c r="P7" s="25" t="s">
        <v>111</v>
      </c>
      <c r="Q7" s="25" t="s">
        <v>77</v>
      </c>
      <c r="R7" s="25" t="s">
        <v>78</v>
      </c>
      <c r="S7" s="39" t="s">
        <v>112</v>
      </c>
      <c r="T7" s="25" t="s">
        <v>79</v>
      </c>
      <c r="U7" s="25" t="s">
        <v>74</v>
      </c>
      <c r="V7" s="25" t="s">
        <v>5</v>
      </c>
      <c r="W7" s="39" t="s">
        <v>106</v>
      </c>
      <c r="X7" s="25" t="s">
        <v>103</v>
      </c>
      <c r="Y7" s="25" t="s">
        <v>104</v>
      </c>
      <c r="Z7" s="25" t="s">
        <v>105</v>
      </c>
      <c r="AA7" s="25" t="s">
        <v>75</v>
      </c>
    </row>
    <row r="8" spans="1:27" ht="16" x14ac:dyDescent="0.2">
      <c r="A8" s="41" t="s">
        <v>39</v>
      </c>
      <c r="B8" s="42"/>
      <c r="C8" s="42"/>
      <c r="D8" s="43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5"/>
      <c r="T8" s="44"/>
      <c r="U8" s="46"/>
      <c r="V8" s="46"/>
      <c r="W8" s="45"/>
      <c r="X8" s="44"/>
      <c r="Y8" s="44"/>
      <c r="Z8" s="44"/>
      <c r="AA8" s="46"/>
    </row>
    <row r="9" spans="1:27" x14ac:dyDescent="0.2">
      <c r="A9" s="31"/>
      <c r="B9" s="47"/>
      <c r="C9" s="47"/>
      <c r="D9" s="48"/>
      <c r="E9" s="48"/>
      <c r="F9" s="49"/>
      <c r="G9" s="49"/>
      <c r="H9" s="50" t="e">
        <f t="shared" ref="H9:H19" si="0">MEDIAN(F9:G9)</f>
        <v>#NUM!</v>
      </c>
      <c r="I9" s="49"/>
      <c r="J9" s="50">
        <f t="shared" ref="J9:J19" si="1">IF(G9&gt;=I9,G9,I9)</f>
        <v>0</v>
      </c>
      <c r="K9" s="50" t="e">
        <f t="shared" ref="K9:K19" si="2">IF(H9&gt;=I9,H9,I9)</f>
        <v>#NUM!</v>
      </c>
      <c r="L9" s="50"/>
      <c r="M9" s="51"/>
      <c r="N9" s="52" t="str">
        <f t="shared" ref="N9:N19" si="3">IF(O9="Y",ROUND(J9*L9,2),"N/A")</f>
        <v>N/A</v>
      </c>
      <c r="O9" s="53"/>
      <c r="P9" s="53"/>
      <c r="Q9" s="54"/>
      <c r="R9" s="49"/>
      <c r="S9" s="31"/>
      <c r="T9" s="55"/>
      <c r="U9" s="52" t="b">
        <f t="shared" ref="U9:U19" si="4">IF(S9="Y",ROUND(K9*P9,2))</f>
        <v>0</v>
      </c>
      <c r="V9" s="53"/>
      <c r="W9" s="31"/>
      <c r="X9" s="51"/>
      <c r="Y9" s="51"/>
      <c r="Z9" s="51"/>
      <c r="AA9" s="56"/>
    </row>
    <row r="10" spans="1:27" x14ac:dyDescent="0.2">
      <c r="A10" s="31"/>
      <c r="B10" s="47"/>
      <c r="C10" s="47"/>
      <c r="D10" s="48"/>
      <c r="E10" s="48"/>
      <c r="F10" s="49"/>
      <c r="G10" s="49"/>
      <c r="H10" s="50" t="e">
        <f t="shared" si="0"/>
        <v>#NUM!</v>
      </c>
      <c r="I10" s="49"/>
      <c r="J10" s="50">
        <f t="shared" si="1"/>
        <v>0</v>
      </c>
      <c r="K10" s="50" t="e">
        <f t="shared" si="2"/>
        <v>#NUM!</v>
      </c>
      <c r="L10" s="50"/>
      <c r="M10" s="51"/>
      <c r="N10" s="52" t="str">
        <f t="shared" si="3"/>
        <v>N/A</v>
      </c>
      <c r="O10" s="53"/>
      <c r="P10" s="53"/>
      <c r="Q10" s="54"/>
      <c r="R10" s="49"/>
      <c r="S10" s="31"/>
      <c r="T10" s="55"/>
      <c r="U10" s="52" t="b">
        <f t="shared" si="4"/>
        <v>0</v>
      </c>
      <c r="V10" s="53"/>
      <c r="W10" s="31"/>
      <c r="X10" s="51"/>
      <c r="Y10" s="51"/>
      <c r="Z10" s="51"/>
      <c r="AA10" s="56"/>
    </row>
    <row r="11" spans="1:27" x14ac:dyDescent="0.2">
      <c r="A11" s="31"/>
      <c r="B11" s="47"/>
      <c r="C11" s="47"/>
      <c r="D11" s="48"/>
      <c r="E11" s="48"/>
      <c r="F11" s="49"/>
      <c r="G11" s="49"/>
      <c r="H11" s="50" t="e">
        <f t="shared" si="0"/>
        <v>#NUM!</v>
      </c>
      <c r="I11" s="49"/>
      <c r="J11" s="50">
        <f t="shared" si="1"/>
        <v>0</v>
      </c>
      <c r="K11" s="50" t="e">
        <f t="shared" si="2"/>
        <v>#NUM!</v>
      </c>
      <c r="L11" s="50"/>
      <c r="M11" s="51"/>
      <c r="N11" s="52" t="str">
        <f t="shared" si="3"/>
        <v>N/A</v>
      </c>
      <c r="O11" s="53"/>
      <c r="P11" s="53"/>
      <c r="Q11" s="54"/>
      <c r="R11" s="49"/>
      <c r="S11" s="31"/>
      <c r="T11" s="49"/>
      <c r="U11" s="52" t="b">
        <f t="shared" si="4"/>
        <v>0</v>
      </c>
      <c r="V11" s="53"/>
      <c r="W11" s="31"/>
      <c r="X11" s="51"/>
      <c r="Y11" s="51"/>
      <c r="Z11" s="51"/>
      <c r="AA11" s="56"/>
    </row>
    <row r="12" spans="1:27" x14ac:dyDescent="0.2">
      <c r="A12" s="31"/>
      <c r="B12" s="47"/>
      <c r="C12" s="47"/>
      <c r="D12" s="48"/>
      <c r="E12" s="48"/>
      <c r="F12" s="49"/>
      <c r="G12" s="49"/>
      <c r="H12" s="50" t="e">
        <f t="shared" si="0"/>
        <v>#NUM!</v>
      </c>
      <c r="I12" s="49"/>
      <c r="J12" s="50">
        <f t="shared" si="1"/>
        <v>0</v>
      </c>
      <c r="K12" s="50" t="e">
        <f t="shared" si="2"/>
        <v>#NUM!</v>
      </c>
      <c r="L12" s="50"/>
      <c r="M12" s="51"/>
      <c r="N12" s="52" t="str">
        <f t="shared" si="3"/>
        <v>N/A</v>
      </c>
      <c r="O12" s="53"/>
      <c r="P12" s="53"/>
      <c r="Q12" s="54"/>
      <c r="R12" s="49"/>
      <c r="S12" s="31"/>
      <c r="T12" s="31"/>
      <c r="U12" s="52" t="b">
        <f t="shared" si="4"/>
        <v>0</v>
      </c>
      <c r="V12" s="53"/>
      <c r="W12" s="31"/>
      <c r="X12" s="51"/>
      <c r="Y12" s="51"/>
      <c r="Z12" s="51"/>
      <c r="AA12" s="56"/>
    </row>
    <row r="13" spans="1:27" x14ac:dyDescent="0.2">
      <c r="A13" s="31"/>
      <c r="B13" s="47"/>
      <c r="C13" s="47"/>
      <c r="D13" s="48"/>
      <c r="E13" s="48"/>
      <c r="F13" s="49"/>
      <c r="G13" s="49"/>
      <c r="H13" s="50" t="e">
        <f t="shared" si="0"/>
        <v>#NUM!</v>
      </c>
      <c r="I13" s="49"/>
      <c r="J13" s="50">
        <f t="shared" si="1"/>
        <v>0</v>
      </c>
      <c r="K13" s="50" t="e">
        <f t="shared" si="2"/>
        <v>#NUM!</v>
      </c>
      <c r="L13" s="50"/>
      <c r="M13" s="51"/>
      <c r="N13" s="52" t="str">
        <f t="shared" si="3"/>
        <v>N/A</v>
      </c>
      <c r="O13" s="53"/>
      <c r="P13" s="53"/>
      <c r="Q13" s="54"/>
      <c r="R13" s="49"/>
      <c r="S13" s="31"/>
      <c r="T13" s="31"/>
      <c r="U13" s="52" t="b">
        <f t="shared" si="4"/>
        <v>0</v>
      </c>
      <c r="V13" s="53"/>
      <c r="W13" s="31"/>
      <c r="X13" s="51"/>
      <c r="Y13" s="51"/>
      <c r="Z13" s="51"/>
      <c r="AA13" s="56"/>
    </row>
    <row r="14" spans="1:27" x14ac:dyDescent="0.2">
      <c r="A14" s="31"/>
      <c r="B14" s="47"/>
      <c r="C14" s="47"/>
      <c r="D14" s="48"/>
      <c r="E14" s="48"/>
      <c r="F14" s="49"/>
      <c r="G14" s="49"/>
      <c r="H14" s="50" t="e">
        <f t="shared" si="0"/>
        <v>#NUM!</v>
      </c>
      <c r="I14" s="49"/>
      <c r="J14" s="50">
        <f t="shared" si="1"/>
        <v>0</v>
      </c>
      <c r="K14" s="50" t="e">
        <f t="shared" si="2"/>
        <v>#NUM!</v>
      </c>
      <c r="L14" s="50"/>
      <c r="M14" s="51"/>
      <c r="N14" s="52" t="str">
        <f t="shared" si="3"/>
        <v>N/A</v>
      </c>
      <c r="O14" s="53"/>
      <c r="P14" s="53"/>
      <c r="Q14" s="54"/>
      <c r="R14" s="49"/>
      <c r="S14" s="31"/>
      <c r="T14" s="31"/>
      <c r="U14" s="52" t="b">
        <f t="shared" si="4"/>
        <v>0</v>
      </c>
      <c r="V14" s="53"/>
      <c r="W14" s="31"/>
      <c r="X14" s="51"/>
      <c r="Y14" s="51"/>
      <c r="Z14" s="51"/>
      <c r="AA14" s="56"/>
    </row>
    <row r="15" spans="1:27" x14ac:dyDescent="0.2">
      <c r="A15" s="31"/>
      <c r="B15" s="47"/>
      <c r="C15" s="47"/>
      <c r="D15" s="48"/>
      <c r="E15" s="48"/>
      <c r="F15" s="49"/>
      <c r="G15" s="49"/>
      <c r="H15" s="50" t="e">
        <f t="shared" si="0"/>
        <v>#NUM!</v>
      </c>
      <c r="I15" s="49"/>
      <c r="J15" s="50">
        <f t="shared" si="1"/>
        <v>0</v>
      </c>
      <c r="K15" s="50" t="e">
        <f t="shared" si="2"/>
        <v>#NUM!</v>
      </c>
      <c r="L15" s="50"/>
      <c r="M15" s="51"/>
      <c r="N15" s="52" t="str">
        <f t="shared" si="3"/>
        <v>N/A</v>
      </c>
      <c r="O15" s="53"/>
      <c r="P15" s="53"/>
      <c r="Q15" s="54"/>
      <c r="R15" s="49"/>
      <c r="S15" s="31"/>
      <c r="T15" s="55"/>
      <c r="U15" s="52" t="b">
        <f t="shared" si="4"/>
        <v>0</v>
      </c>
      <c r="V15" s="53"/>
      <c r="W15" s="31"/>
      <c r="X15" s="51"/>
      <c r="Y15" s="51"/>
      <c r="Z15" s="51"/>
      <c r="AA15" s="56"/>
    </row>
    <row r="16" spans="1:27" x14ac:dyDescent="0.2">
      <c r="A16" s="31"/>
      <c r="B16" s="47"/>
      <c r="C16" s="47"/>
      <c r="D16" s="48"/>
      <c r="E16" s="48"/>
      <c r="F16" s="49"/>
      <c r="G16" s="49"/>
      <c r="H16" s="50" t="e">
        <f t="shared" si="0"/>
        <v>#NUM!</v>
      </c>
      <c r="I16" s="49"/>
      <c r="J16" s="50">
        <f t="shared" si="1"/>
        <v>0</v>
      </c>
      <c r="K16" s="50" t="e">
        <f t="shared" si="2"/>
        <v>#NUM!</v>
      </c>
      <c r="L16" s="50"/>
      <c r="M16" s="51"/>
      <c r="N16" s="52" t="str">
        <f t="shared" si="3"/>
        <v>N/A</v>
      </c>
      <c r="O16" s="53"/>
      <c r="P16" s="53"/>
      <c r="Q16" s="54"/>
      <c r="R16" s="49"/>
      <c r="S16" s="31"/>
      <c r="T16" s="31"/>
      <c r="U16" s="52" t="b">
        <f t="shared" si="4"/>
        <v>0</v>
      </c>
      <c r="V16" s="53"/>
      <c r="W16" s="31"/>
      <c r="X16" s="51"/>
      <c r="Y16" s="51"/>
      <c r="Z16" s="51"/>
      <c r="AA16" s="56"/>
    </row>
    <row r="17" spans="1:27" x14ac:dyDescent="0.2">
      <c r="A17" s="31"/>
      <c r="B17" s="47"/>
      <c r="C17" s="47"/>
      <c r="D17" s="48"/>
      <c r="E17" s="48"/>
      <c r="F17" s="49"/>
      <c r="G17" s="49"/>
      <c r="H17" s="50" t="e">
        <f t="shared" si="0"/>
        <v>#NUM!</v>
      </c>
      <c r="I17" s="49"/>
      <c r="J17" s="50">
        <f t="shared" si="1"/>
        <v>0</v>
      </c>
      <c r="K17" s="50" t="e">
        <f t="shared" si="2"/>
        <v>#NUM!</v>
      </c>
      <c r="L17" s="50"/>
      <c r="M17" s="51"/>
      <c r="N17" s="52" t="str">
        <f t="shared" si="3"/>
        <v>N/A</v>
      </c>
      <c r="O17" s="53"/>
      <c r="P17" s="53"/>
      <c r="Q17" s="54"/>
      <c r="R17" s="49"/>
      <c r="S17" s="31"/>
      <c r="T17" s="49"/>
      <c r="U17" s="52" t="b">
        <f t="shared" si="4"/>
        <v>0</v>
      </c>
      <c r="V17" s="53"/>
      <c r="W17" s="31"/>
      <c r="X17" s="51"/>
      <c r="Y17" s="51"/>
      <c r="Z17" s="51"/>
      <c r="AA17" s="56"/>
    </row>
    <row r="18" spans="1:27" x14ac:dyDescent="0.2">
      <c r="A18" s="31"/>
      <c r="B18" s="47"/>
      <c r="C18" s="47"/>
      <c r="D18" s="48"/>
      <c r="E18" s="48"/>
      <c r="F18" s="49"/>
      <c r="G18" s="49"/>
      <c r="H18" s="50" t="e">
        <f t="shared" si="0"/>
        <v>#NUM!</v>
      </c>
      <c r="I18" s="49"/>
      <c r="J18" s="50">
        <f t="shared" si="1"/>
        <v>0</v>
      </c>
      <c r="K18" s="50" t="e">
        <f t="shared" si="2"/>
        <v>#NUM!</v>
      </c>
      <c r="L18" s="50"/>
      <c r="M18" s="51"/>
      <c r="N18" s="52" t="str">
        <f t="shared" si="3"/>
        <v>N/A</v>
      </c>
      <c r="O18" s="53"/>
      <c r="P18" s="53"/>
      <c r="Q18" s="54"/>
      <c r="R18" s="49"/>
      <c r="S18" s="31"/>
      <c r="T18" s="31"/>
      <c r="U18" s="52" t="b">
        <f t="shared" si="4"/>
        <v>0</v>
      </c>
      <c r="V18" s="53"/>
      <c r="W18" s="31"/>
      <c r="X18" s="51"/>
      <c r="Y18" s="51"/>
      <c r="Z18" s="51"/>
      <c r="AA18" s="56"/>
    </row>
    <row r="19" spans="1:27" x14ac:dyDescent="0.2">
      <c r="A19" s="31" t="s">
        <v>41</v>
      </c>
      <c r="B19" s="47"/>
      <c r="C19" s="47"/>
      <c r="D19" s="48"/>
      <c r="E19" s="48"/>
      <c r="F19" s="49"/>
      <c r="G19" s="49"/>
      <c r="H19" s="50" t="e">
        <f t="shared" si="0"/>
        <v>#NUM!</v>
      </c>
      <c r="I19" s="49"/>
      <c r="J19" s="50">
        <f t="shared" si="1"/>
        <v>0</v>
      </c>
      <c r="K19" s="50" t="e">
        <f t="shared" si="2"/>
        <v>#NUM!</v>
      </c>
      <c r="L19" s="50"/>
      <c r="M19" s="51"/>
      <c r="N19" s="52" t="str">
        <f t="shared" si="3"/>
        <v>N/A</v>
      </c>
      <c r="O19" s="53"/>
      <c r="P19" s="53"/>
      <c r="Q19" s="54"/>
      <c r="R19" s="49"/>
      <c r="S19" s="31"/>
      <c r="T19" s="31"/>
      <c r="U19" s="52" t="b">
        <f t="shared" si="4"/>
        <v>0</v>
      </c>
      <c r="V19" s="53"/>
      <c r="W19" s="31"/>
      <c r="X19" s="51"/>
      <c r="Y19" s="51"/>
      <c r="Z19" s="51"/>
      <c r="AA19" s="56"/>
    </row>
    <row r="20" spans="1:27" x14ac:dyDescent="0.2">
      <c r="A20" s="57" t="s">
        <v>40</v>
      </c>
      <c r="B20" s="58"/>
      <c r="C20" s="58"/>
      <c r="D20" s="58" t="s">
        <v>2</v>
      </c>
      <c r="E20" s="58"/>
      <c r="F20" s="59"/>
      <c r="G20" s="59"/>
      <c r="H20" s="59"/>
      <c r="I20" s="59"/>
      <c r="J20" s="59"/>
      <c r="K20" s="59"/>
      <c r="L20" s="59"/>
      <c r="M20" s="60"/>
      <c r="N20" s="61"/>
      <c r="O20" s="61"/>
      <c r="P20" s="62"/>
      <c r="Q20" s="62"/>
      <c r="R20" s="61"/>
      <c r="S20" s="62"/>
      <c r="T20" s="61"/>
      <c r="U20" s="61"/>
      <c r="V20" s="61"/>
      <c r="W20" s="62"/>
      <c r="X20" s="60"/>
      <c r="Y20" s="60"/>
      <c r="Z20" s="60"/>
      <c r="AA20" s="63"/>
    </row>
    <row r="21" spans="1:27" x14ac:dyDescent="0.2">
      <c r="A21" s="64"/>
      <c r="B21" s="65"/>
      <c r="C21" s="65"/>
      <c r="D21" s="66"/>
      <c r="E21" s="66"/>
      <c r="F21" s="67"/>
      <c r="G21" s="67"/>
      <c r="H21" s="67"/>
      <c r="I21" s="67"/>
      <c r="J21" s="67"/>
      <c r="K21" s="67"/>
      <c r="L21" s="67" t="s">
        <v>49</v>
      </c>
      <c r="M21" s="67" t="s">
        <v>49</v>
      </c>
      <c r="N21" s="68"/>
      <c r="O21" s="68"/>
      <c r="P21" s="64"/>
      <c r="Q21" s="64"/>
      <c r="R21" s="68"/>
      <c r="S21" s="64"/>
      <c r="T21" s="64"/>
      <c r="U21" s="68"/>
      <c r="V21" s="68"/>
      <c r="W21" s="64"/>
      <c r="X21" s="67"/>
      <c r="Y21" s="67"/>
      <c r="Z21" s="67"/>
      <c r="AA21" s="69"/>
    </row>
    <row r="22" spans="1:27" x14ac:dyDescent="0.2">
      <c r="A22" s="31"/>
      <c r="B22" s="47"/>
      <c r="C22" s="47"/>
      <c r="D22" s="47"/>
      <c r="E22" s="47"/>
      <c r="F22" s="49"/>
      <c r="G22" s="49"/>
      <c r="H22" s="50" t="e">
        <f t="shared" ref="H22:H32" si="5">MEDIAN(F22:G22)</f>
        <v>#NUM!</v>
      </c>
      <c r="I22" s="49"/>
      <c r="J22" s="50">
        <f t="shared" ref="J22:J32" si="6">IF(G22&gt;=I22,G22,I22)</f>
        <v>0</v>
      </c>
      <c r="K22" s="50" t="e">
        <f t="shared" ref="K22:K32" si="7">IF(H22&gt;=I22,H22,I22)</f>
        <v>#NUM!</v>
      </c>
      <c r="L22" s="50"/>
      <c r="M22" s="51"/>
      <c r="N22" s="52" t="str">
        <f t="shared" ref="N22:N32" si="8">IF(O22="Y",ROUND(J22*L22,2),"N/A")</f>
        <v>N/A</v>
      </c>
      <c r="O22" s="53"/>
      <c r="P22" s="31"/>
      <c r="Q22" s="31"/>
      <c r="R22" s="53"/>
      <c r="S22" s="31"/>
      <c r="T22" s="31"/>
      <c r="U22" s="52" t="b">
        <f t="shared" ref="U22:U32" si="9">IF(S22="Y",ROUND(K22*P22,2))</f>
        <v>0</v>
      </c>
      <c r="V22" s="53"/>
      <c r="W22" s="31"/>
      <c r="X22" s="51"/>
      <c r="Y22" s="51"/>
      <c r="Z22" s="51"/>
      <c r="AA22" s="56"/>
    </row>
    <row r="23" spans="1:27" x14ac:dyDescent="0.2">
      <c r="A23" s="31"/>
      <c r="B23" s="47"/>
      <c r="C23" s="47"/>
      <c r="D23" s="47"/>
      <c r="E23" s="47"/>
      <c r="F23" s="49"/>
      <c r="G23" s="49"/>
      <c r="H23" s="50" t="e">
        <f t="shared" si="5"/>
        <v>#NUM!</v>
      </c>
      <c r="I23" s="49"/>
      <c r="J23" s="50">
        <f t="shared" si="6"/>
        <v>0</v>
      </c>
      <c r="K23" s="50" t="e">
        <f t="shared" si="7"/>
        <v>#NUM!</v>
      </c>
      <c r="L23" s="50"/>
      <c r="M23" s="51"/>
      <c r="N23" s="52" t="str">
        <f t="shared" si="8"/>
        <v>N/A</v>
      </c>
      <c r="O23" s="53"/>
      <c r="P23" s="31"/>
      <c r="Q23" s="31"/>
      <c r="R23" s="53"/>
      <c r="S23" s="31"/>
      <c r="T23" s="31"/>
      <c r="U23" s="52" t="b">
        <f t="shared" si="9"/>
        <v>0</v>
      </c>
      <c r="V23" s="53"/>
      <c r="W23" s="31"/>
      <c r="X23" s="51"/>
      <c r="Y23" s="51"/>
      <c r="Z23" s="51"/>
      <c r="AA23" s="56"/>
    </row>
    <row r="24" spans="1:27" x14ac:dyDescent="0.2">
      <c r="A24" s="31"/>
      <c r="B24" s="47"/>
      <c r="C24" s="47"/>
      <c r="D24" s="47"/>
      <c r="E24" s="47"/>
      <c r="F24" s="49"/>
      <c r="G24" s="49"/>
      <c r="H24" s="50" t="e">
        <f t="shared" si="5"/>
        <v>#NUM!</v>
      </c>
      <c r="I24" s="49"/>
      <c r="J24" s="50">
        <f t="shared" si="6"/>
        <v>0</v>
      </c>
      <c r="K24" s="50" t="e">
        <f t="shared" si="7"/>
        <v>#NUM!</v>
      </c>
      <c r="L24" s="50"/>
      <c r="M24" s="51"/>
      <c r="N24" s="52" t="str">
        <f t="shared" si="8"/>
        <v>N/A</v>
      </c>
      <c r="O24" s="53"/>
      <c r="P24" s="31"/>
      <c r="Q24" s="31"/>
      <c r="R24" s="53"/>
      <c r="S24" s="31"/>
      <c r="T24" s="31"/>
      <c r="U24" s="52" t="b">
        <f t="shared" si="9"/>
        <v>0</v>
      </c>
      <c r="V24" s="53"/>
      <c r="W24" s="31"/>
      <c r="X24" s="51"/>
      <c r="Y24" s="51"/>
      <c r="Z24" s="51"/>
      <c r="AA24" s="56"/>
    </row>
    <row r="25" spans="1:27" x14ac:dyDescent="0.2">
      <c r="A25" s="31"/>
      <c r="B25" s="47"/>
      <c r="C25" s="47"/>
      <c r="D25" s="47"/>
      <c r="E25" s="47"/>
      <c r="F25" s="49"/>
      <c r="G25" s="49"/>
      <c r="H25" s="50" t="e">
        <f t="shared" si="5"/>
        <v>#NUM!</v>
      </c>
      <c r="I25" s="49"/>
      <c r="J25" s="50">
        <f t="shared" si="6"/>
        <v>0</v>
      </c>
      <c r="K25" s="50" t="e">
        <f t="shared" si="7"/>
        <v>#NUM!</v>
      </c>
      <c r="L25" s="50"/>
      <c r="M25" s="51"/>
      <c r="N25" s="52" t="str">
        <f t="shared" si="8"/>
        <v>N/A</v>
      </c>
      <c r="O25" s="53"/>
      <c r="P25" s="31"/>
      <c r="Q25" s="31"/>
      <c r="R25" s="53"/>
      <c r="S25" s="31"/>
      <c r="T25" s="31"/>
      <c r="U25" s="52" t="b">
        <f t="shared" si="9"/>
        <v>0</v>
      </c>
      <c r="V25" s="53"/>
      <c r="W25" s="31"/>
      <c r="X25" s="51"/>
      <c r="Y25" s="51"/>
      <c r="Z25" s="51"/>
      <c r="AA25" s="56"/>
    </row>
    <row r="26" spans="1:27" x14ac:dyDescent="0.2">
      <c r="A26" s="31"/>
      <c r="B26" s="47"/>
      <c r="C26" s="47"/>
      <c r="D26" s="47"/>
      <c r="E26" s="47"/>
      <c r="F26" s="49"/>
      <c r="G26" s="49"/>
      <c r="H26" s="50" t="e">
        <f t="shared" si="5"/>
        <v>#NUM!</v>
      </c>
      <c r="I26" s="49"/>
      <c r="J26" s="50">
        <f t="shared" si="6"/>
        <v>0</v>
      </c>
      <c r="K26" s="50" t="e">
        <f t="shared" si="7"/>
        <v>#NUM!</v>
      </c>
      <c r="L26" s="50"/>
      <c r="M26" s="51"/>
      <c r="N26" s="52" t="str">
        <f t="shared" si="8"/>
        <v>N/A</v>
      </c>
      <c r="O26" s="53"/>
      <c r="P26" s="31"/>
      <c r="Q26" s="31"/>
      <c r="R26" s="53"/>
      <c r="S26" s="31"/>
      <c r="T26" s="31"/>
      <c r="U26" s="52" t="b">
        <f t="shared" si="9"/>
        <v>0</v>
      </c>
      <c r="V26" s="53"/>
      <c r="W26" s="31"/>
      <c r="X26" s="51"/>
      <c r="Y26" s="51"/>
      <c r="Z26" s="51"/>
      <c r="AA26" s="56"/>
    </row>
    <row r="27" spans="1:27" x14ac:dyDescent="0.2">
      <c r="A27" s="31"/>
      <c r="B27" s="47"/>
      <c r="C27" s="47"/>
      <c r="D27" s="47"/>
      <c r="E27" s="47"/>
      <c r="F27" s="49"/>
      <c r="G27" s="49"/>
      <c r="H27" s="50" t="e">
        <f t="shared" si="5"/>
        <v>#NUM!</v>
      </c>
      <c r="I27" s="49"/>
      <c r="J27" s="50">
        <f t="shared" si="6"/>
        <v>0</v>
      </c>
      <c r="K27" s="50" t="e">
        <f t="shared" si="7"/>
        <v>#NUM!</v>
      </c>
      <c r="L27" s="50"/>
      <c r="M27" s="51"/>
      <c r="N27" s="52" t="str">
        <f t="shared" si="8"/>
        <v>N/A</v>
      </c>
      <c r="O27" s="53"/>
      <c r="P27" s="31"/>
      <c r="Q27" s="31"/>
      <c r="R27" s="49"/>
      <c r="S27" s="31"/>
      <c r="T27" s="49"/>
      <c r="U27" s="52" t="b">
        <f t="shared" si="9"/>
        <v>0</v>
      </c>
      <c r="V27" s="53"/>
      <c r="W27" s="31"/>
      <c r="X27" s="51"/>
      <c r="Y27" s="51"/>
      <c r="Z27" s="51"/>
      <c r="AA27" s="56"/>
    </row>
    <row r="28" spans="1:27" x14ac:dyDescent="0.2">
      <c r="A28" s="31"/>
      <c r="B28" s="47"/>
      <c r="C28" s="47"/>
      <c r="D28" s="47"/>
      <c r="E28" s="47"/>
      <c r="F28" s="49"/>
      <c r="G28" s="49"/>
      <c r="H28" s="50" t="e">
        <f t="shared" si="5"/>
        <v>#NUM!</v>
      </c>
      <c r="I28" s="49"/>
      <c r="J28" s="50">
        <f t="shared" si="6"/>
        <v>0</v>
      </c>
      <c r="K28" s="50" t="e">
        <f t="shared" si="7"/>
        <v>#NUM!</v>
      </c>
      <c r="L28" s="50"/>
      <c r="M28" s="51"/>
      <c r="N28" s="52" t="str">
        <f t="shared" si="8"/>
        <v>N/A</v>
      </c>
      <c r="O28" s="53"/>
      <c r="P28" s="31"/>
      <c r="Q28" s="31"/>
      <c r="R28" s="53"/>
      <c r="S28" s="31"/>
      <c r="T28" s="31"/>
      <c r="U28" s="52" t="b">
        <f t="shared" si="9"/>
        <v>0</v>
      </c>
      <c r="V28" s="53"/>
      <c r="W28" s="31"/>
      <c r="X28" s="51"/>
      <c r="Y28" s="51"/>
      <c r="Z28" s="51"/>
      <c r="AA28" s="56"/>
    </row>
    <row r="29" spans="1:27" x14ac:dyDescent="0.2">
      <c r="A29" s="31"/>
      <c r="B29" s="47"/>
      <c r="C29" s="47"/>
      <c r="D29" s="47"/>
      <c r="E29" s="47"/>
      <c r="F29" s="49"/>
      <c r="G29" s="49"/>
      <c r="H29" s="50" t="e">
        <f t="shared" si="5"/>
        <v>#NUM!</v>
      </c>
      <c r="I29" s="49"/>
      <c r="J29" s="50">
        <f t="shared" si="6"/>
        <v>0</v>
      </c>
      <c r="K29" s="50" t="e">
        <f t="shared" si="7"/>
        <v>#NUM!</v>
      </c>
      <c r="L29" s="50"/>
      <c r="M29" s="51"/>
      <c r="N29" s="52" t="str">
        <f t="shared" si="8"/>
        <v>N/A</v>
      </c>
      <c r="O29" s="53"/>
      <c r="P29" s="31"/>
      <c r="Q29" s="31"/>
      <c r="R29" s="53"/>
      <c r="S29" s="31"/>
      <c r="T29" s="31"/>
      <c r="U29" s="52" t="b">
        <f t="shared" si="9"/>
        <v>0</v>
      </c>
      <c r="V29" s="53"/>
      <c r="W29" s="31"/>
      <c r="X29" s="51"/>
      <c r="Y29" s="51"/>
      <c r="Z29" s="51"/>
      <c r="AA29" s="56"/>
    </row>
    <row r="30" spans="1:27" x14ac:dyDescent="0.2">
      <c r="A30" s="31"/>
      <c r="B30" s="47"/>
      <c r="C30" s="47"/>
      <c r="D30" s="47"/>
      <c r="E30" s="47"/>
      <c r="F30" s="49"/>
      <c r="G30" s="49"/>
      <c r="H30" s="50" t="e">
        <f t="shared" si="5"/>
        <v>#NUM!</v>
      </c>
      <c r="I30" s="49"/>
      <c r="J30" s="50">
        <f t="shared" si="6"/>
        <v>0</v>
      </c>
      <c r="K30" s="50" t="e">
        <f t="shared" si="7"/>
        <v>#NUM!</v>
      </c>
      <c r="L30" s="50"/>
      <c r="M30" s="51"/>
      <c r="N30" s="52" t="str">
        <f t="shared" si="8"/>
        <v>N/A</v>
      </c>
      <c r="O30" s="53"/>
      <c r="P30" s="31"/>
      <c r="Q30" s="31"/>
      <c r="R30" s="49"/>
      <c r="S30" s="31"/>
      <c r="T30" s="55"/>
      <c r="U30" s="52" t="b">
        <f t="shared" si="9"/>
        <v>0</v>
      </c>
      <c r="V30" s="53"/>
      <c r="W30" s="31"/>
      <c r="X30" s="51"/>
      <c r="Y30" s="51"/>
      <c r="Z30" s="51"/>
      <c r="AA30" s="56"/>
    </row>
    <row r="31" spans="1:27" x14ac:dyDescent="0.2">
      <c r="A31" s="31"/>
      <c r="B31" s="47"/>
      <c r="C31" s="47"/>
      <c r="D31" s="47"/>
      <c r="E31" s="47"/>
      <c r="F31" s="49"/>
      <c r="G31" s="49"/>
      <c r="H31" s="50" t="e">
        <f t="shared" si="5"/>
        <v>#NUM!</v>
      </c>
      <c r="I31" s="49"/>
      <c r="J31" s="50">
        <f t="shared" si="6"/>
        <v>0</v>
      </c>
      <c r="K31" s="50" t="e">
        <f t="shared" si="7"/>
        <v>#NUM!</v>
      </c>
      <c r="L31" s="50"/>
      <c r="M31" s="51"/>
      <c r="N31" s="52" t="str">
        <f t="shared" si="8"/>
        <v>N/A</v>
      </c>
      <c r="O31" s="53"/>
      <c r="P31" s="31"/>
      <c r="Q31" s="31"/>
      <c r="R31" s="53"/>
      <c r="S31" s="31"/>
      <c r="T31" s="31"/>
      <c r="U31" s="52" t="b">
        <f t="shared" si="9"/>
        <v>0</v>
      </c>
      <c r="V31" s="53"/>
      <c r="W31" s="31"/>
      <c r="X31" s="51"/>
      <c r="Y31" s="51"/>
      <c r="Z31" s="51"/>
      <c r="AA31" s="56"/>
    </row>
    <row r="32" spans="1:27" x14ac:dyDescent="0.2">
      <c r="A32" s="31" t="s">
        <v>41</v>
      </c>
      <c r="B32" s="47"/>
      <c r="C32" s="47"/>
      <c r="D32" s="47"/>
      <c r="E32" s="47"/>
      <c r="F32" s="49"/>
      <c r="G32" s="49"/>
      <c r="H32" s="50" t="e">
        <f t="shared" si="5"/>
        <v>#NUM!</v>
      </c>
      <c r="I32" s="49"/>
      <c r="J32" s="50">
        <f t="shared" si="6"/>
        <v>0</v>
      </c>
      <c r="K32" s="50" t="e">
        <f t="shared" si="7"/>
        <v>#NUM!</v>
      </c>
      <c r="L32" s="50"/>
      <c r="M32" s="51"/>
      <c r="N32" s="52" t="str">
        <f t="shared" si="8"/>
        <v>N/A</v>
      </c>
      <c r="O32" s="53"/>
      <c r="P32" s="31"/>
      <c r="Q32" s="31"/>
      <c r="R32" s="49"/>
      <c r="S32" s="31"/>
      <c r="T32" s="49"/>
      <c r="U32" s="52" t="b">
        <f t="shared" si="9"/>
        <v>0</v>
      </c>
      <c r="V32" s="53"/>
      <c r="W32" s="31"/>
      <c r="X32" s="51"/>
      <c r="Y32" s="51"/>
      <c r="Z32" s="51"/>
      <c r="AA32" s="56"/>
    </row>
    <row r="33" spans="1:27" x14ac:dyDescent="0.2">
      <c r="A33" s="57" t="s">
        <v>115</v>
      </c>
      <c r="B33" s="58"/>
      <c r="C33" s="58"/>
      <c r="D33" s="58" t="s">
        <v>2</v>
      </c>
      <c r="E33" s="58"/>
      <c r="F33" s="59"/>
      <c r="G33" s="59"/>
      <c r="H33" s="59"/>
      <c r="I33" s="59"/>
      <c r="J33" s="59"/>
      <c r="K33" s="59"/>
      <c r="L33" s="59"/>
      <c r="M33" s="60"/>
      <c r="N33" s="61"/>
      <c r="O33" s="61"/>
      <c r="P33" s="62"/>
      <c r="Q33" s="62"/>
      <c r="R33" s="61"/>
      <c r="S33" s="62"/>
      <c r="T33" s="61"/>
      <c r="U33" s="61"/>
      <c r="V33" s="61"/>
      <c r="W33" s="62"/>
      <c r="X33" s="60"/>
      <c r="Y33" s="60"/>
      <c r="Z33" s="60"/>
      <c r="AA33" s="63"/>
    </row>
    <row r="34" spans="1:27" x14ac:dyDescent="0.2">
      <c r="A34" s="64"/>
      <c r="B34" s="65"/>
      <c r="C34" s="65"/>
      <c r="D34" s="65"/>
      <c r="E34" s="65"/>
      <c r="F34" s="67"/>
      <c r="G34" s="67"/>
      <c r="H34" s="67"/>
      <c r="I34" s="67"/>
      <c r="J34" s="67"/>
      <c r="K34" s="67"/>
      <c r="L34" s="67" t="s">
        <v>49</v>
      </c>
      <c r="M34" s="67" t="s">
        <v>49</v>
      </c>
      <c r="N34" s="68"/>
      <c r="O34" s="68"/>
      <c r="P34" s="64"/>
      <c r="Q34" s="64"/>
      <c r="R34" s="68"/>
      <c r="S34" s="64"/>
      <c r="T34" s="64"/>
      <c r="U34" s="68"/>
      <c r="V34" s="68"/>
      <c r="W34" s="64"/>
      <c r="X34" s="67"/>
      <c r="Y34" s="67"/>
      <c r="Z34" s="67"/>
      <c r="AA34" s="69"/>
    </row>
    <row r="35" spans="1:27" x14ac:dyDescent="0.2">
      <c r="A35" s="31"/>
      <c r="B35" s="47"/>
      <c r="C35" s="47"/>
      <c r="D35" s="47"/>
      <c r="E35" s="47"/>
      <c r="F35" s="49"/>
      <c r="G35" s="49"/>
      <c r="H35" s="50" t="e">
        <f t="shared" ref="H35:H45" si="10">MEDIAN(F35:G35)</f>
        <v>#NUM!</v>
      </c>
      <c r="I35" s="49"/>
      <c r="J35" s="50">
        <f t="shared" ref="J35:J45" si="11">IF(G35&gt;=I35,G35,I35)</f>
        <v>0</v>
      </c>
      <c r="K35" s="50" t="e">
        <f t="shared" ref="K35:K45" si="12">IF(H35&gt;=I35,H35,I35)</f>
        <v>#NUM!</v>
      </c>
      <c r="L35" s="50"/>
      <c r="M35" s="51"/>
      <c r="N35" s="52" t="str">
        <f t="shared" ref="N35:N45" si="13">IF(O35="Y",ROUND(J35*L35,2),"N/A")</f>
        <v>N/A</v>
      </c>
      <c r="O35" s="53"/>
      <c r="P35" s="31"/>
      <c r="Q35" s="31"/>
      <c r="R35" s="53"/>
      <c r="S35" s="31"/>
      <c r="T35" s="31"/>
      <c r="U35" s="52" t="b">
        <f t="shared" ref="U35:U45" si="14">IF(S35="Y",ROUND(K35*P35,2))</f>
        <v>0</v>
      </c>
      <c r="V35" s="53"/>
      <c r="W35" s="31"/>
      <c r="X35" s="51"/>
      <c r="Y35" s="51"/>
      <c r="Z35" s="51"/>
      <c r="AA35" s="56"/>
    </row>
    <row r="36" spans="1:27" x14ac:dyDescent="0.2">
      <c r="A36" s="31"/>
      <c r="B36" s="47"/>
      <c r="C36" s="47"/>
      <c r="D36" s="47"/>
      <c r="E36" s="47"/>
      <c r="F36" s="49"/>
      <c r="G36" s="49"/>
      <c r="H36" s="50" t="e">
        <f t="shared" si="10"/>
        <v>#NUM!</v>
      </c>
      <c r="I36" s="49"/>
      <c r="J36" s="50">
        <f t="shared" si="11"/>
        <v>0</v>
      </c>
      <c r="K36" s="50" t="e">
        <f t="shared" si="12"/>
        <v>#NUM!</v>
      </c>
      <c r="L36" s="50"/>
      <c r="M36" s="51"/>
      <c r="N36" s="52" t="str">
        <f t="shared" si="13"/>
        <v>N/A</v>
      </c>
      <c r="O36" s="53"/>
      <c r="P36" s="31"/>
      <c r="Q36" s="31"/>
      <c r="R36" s="53"/>
      <c r="S36" s="31"/>
      <c r="T36" s="31"/>
      <c r="U36" s="52" t="b">
        <f t="shared" si="14"/>
        <v>0</v>
      </c>
      <c r="V36" s="53"/>
      <c r="W36" s="31"/>
      <c r="X36" s="51"/>
      <c r="Y36" s="51"/>
      <c r="Z36" s="51"/>
      <c r="AA36" s="56"/>
    </row>
    <row r="37" spans="1:27" x14ac:dyDescent="0.2">
      <c r="A37" s="31"/>
      <c r="B37" s="47"/>
      <c r="C37" s="47"/>
      <c r="D37" s="47"/>
      <c r="E37" s="47"/>
      <c r="F37" s="49"/>
      <c r="G37" s="49"/>
      <c r="H37" s="50" t="e">
        <f t="shared" si="10"/>
        <v>#NUM!</v>
      </c>
      <c r="I37" s="49"/>
      <c r="J37" s="50">
        <f t="shared" si="11"/>
        <v>0</v>
      </c>
      <c r="K37" s="50" t="e">
        <f t="shared" si="12"/>
        <v>#NUM!</v>
      </c>
      <c r="L37" s="50"/>
      <c r="M37" s="51"/>
      <c r="N37" s="52" t="str">
        <f t="shared" si="13"/>
        <v>N/A</v>
      </c>
      <c r="O37" s="53"/>
      <c r="P37" s="31"/>
      <c r="Q37" s="31"/>
      <c r="R37" s="53"/>
      <c r="S37" s="31"/>
      <c r="T37" s="31"/>
      <c r="U37" s="52" t="b">
        <f t="shared" si="14"/>
        <v>0</v>
      </c>
      <c r="V37" s="53"/>
      <c r="W37" s="31"/>
      <c r="X37" s="51"/>
      <c r="Y37" s="51"/>
      <c r="Z37" s="51"/>
      <c r="AA37" s="56"/>
    </row>
    <row r="38" spans="1:27" x14ac:dyDescent="0.2">
      <c r="A38" s="31"/>
      <c r="B38" s="47"/>
      <c r="C38" s="47"/>
      <c r="D38" s="47"/>
      <c r="E38" s="47"/>
      <c r="F38" s="49"/>
      <c r="G38" s="49"/>
      <c r="H38" s="50" t="e">
        <f t="shared" si="10"/>
        <v>#NUM!</v>
      </c>
      <c r="I38" s="49"/>
      <c r="J38" s="50">
        <f t="shared" si="11"/>
        <v>0</v>
      </c>
      <c r="K38" s="50" t="e">
        <f t="shared" si="12"/>
        <v>#NUM!</v>
      </c>
      <c r="L38" s="50"/>
      <c r="M38" s="51"/>
      <c r="N38" s="52" t="str">
        <f t="shared" si="13"/>
        <v>N/A</v>
      </c>
      <c r="O38" s="53"/>
      <c r="P38" s="31"/>
      <c r="Q38" s="31"/>
      <c r="R38" s="53"/>
      <c r="S38" s="31"/>
      <c r="T38" s="31"/>
      <c r="U38" s="52" t="b">
        <f t="shared" si="14"/>
        <v>0</v>
      </c>
      <c r="V38" s="53"/>
      <c r="W38" s="31"/>
      <c r="X38" s="51"/>
      <c r="Y38" s="51"/>
      <c r="Z38" s="51"/>
      <c r="AA38" s="56"/>
    </row>
    <row r="39" spans="1:27" x14ac:dyDescent="0.2">
      <c r="A39" s="31"/>
      <c r="B39" s="47"/>
      <c r="C39" s="47"/>
      <c r="D39" s="47"/>
      <c r="E39" s="47"/>
      <c r="F39" s="49"/>
      <c r="G39" s="49"/>
      <c r="H39" s="50" t="e">
        <f t="shared" si="10"/>
        <v>#NUM!</v>
      </c>
      <c r="I39" s="49"/>
      <c r="J39" s="50">
        <f t="shared" si="11"/>
        <v>0</v>
      </c>
      <c r="K39" s="50" t="e">
        <f t="shared" si="12"/>
        <v>#NUM!</v>
      </c>
      <c r="L39" s="50"/>
      <c r="M39" s="51"/>
      <c r="N39" s="52" t="str">
        <f t="shared" si="13"/>
        <v>N/A</v>
      </c>
      <c r="O39" s="53"/>
      <c r="P39" s="31"/>
      <c r="Q39" s="31"/>
      <c r="R39" s="53"/>
      <c r="S39" s="31"/>
      <c r="T39" s="31"/>
      <c r="U39" s="52" t="b">
        <f t="shared" si="14"/>
        <v>0</v>
      </c>
      <c r="V39" s="53"/>
      <c r="W39" s="31"/>
      <c r="X39" s="51"/>
      <c r="Y39" s="51"/>
      <c r="Z39" s="51"/>
      <c r="AA39" s="56"/>
    </row>
    <row r="40" spans="1:27" x14ac:dyDescent="0.2">
      <c r="A40" s="31"/>
      <c r="B40" s="47"/>
      <c r="C40" s="47"/>
      <c r="D40" s="47"/>
      <c r="E40" s="47"/>
      <c r="F40" s="49"/>
      <c r="G40" s="49"/>
      <c r="H40" s="50" t="e">
        <f t="shared" si="10"/>
        <v>#NUM!</v>
      </c>
      <c r="I40" s="49"/>
      <c r="J40" s="50">
        <f t="shared" si="11"/>
        <v>0</v>
      </c>
      <c r="K40" s="50" t="e">
        <f t="shared" si="12"/>
        <v>#NUM!</v>
      </c>
      <c r="L40" s="50"/>
      <c r="M40" s="51"/>
      <c r="N40" s="52" t="str">
        <f t="shared" si="13"/>
        <v>N/A</v>
      </c>
      <c r="O40" s="53"/>
      <c r="P40" s="31"/>
      <c r="Q40" s="31"/>
      <c r="R40" s="49"/>
      <c r="S40" s="31"/>
      <c r="T40" s="49"/>
      <c r="U40" s="52" t="b">
        <f t="shared" si="14"/>
        <v>0</v>
      </c>
      <c r="V40" s="53"/>
      <c r="W40" s="31"/>
      <c r="X40" s="51"/>
      <c r="Y40" s="51"/>
      <c r="Z40" s="51"/>
      <c r="AA40" s="56"/>
    </row>
    <row r="41" spans="1:27" x14ac:dyDescent="0.2">
      <c r="A41" s="31"/>
      <c r="B41" s="47"/>
      <c r="C41" s="47"/>
      <c r="D41" s="47"/>
      <c r="E41" s="47"/>
      <c r="F41" s="49"/>
      <c r="G41" s="49"/>
      <c r="H41" s="50" t="e">
        <f t="shared" si="10"/>
        <v>#NUM!</v>
      </c>
      <c r="I41" s="49"/>
      <c r="J41" s="50">
        <f t="shared" si="11"/>
        <v>0</v>
      </c>
      <c r="K41" s="50" t="e">
        <f t="shared" si="12"/>
        <v>#NUM!</v>
      </c>
      <c r="L41" s="50"/>
      <c r="M41" s="51"/>
      <c r="N41" s="52" t="str">
        <f t="shared" si="13"/>
        <v>N/A</v>
      </c>
      <c r="O41" s="53"/>
      <c r="P41" s="31"/>
      <c r="Q41" s="31"/>
      <c r="R41" s="53"/>
      <c r="S41" s="31"/>
      <c r="T41" s="31"/>
      <c r="U41" s="52" t="b">
        <f t="shared" si="14"/>
        <v>0</v>
      </c>
      <c r="V41" s="53"/>
      <c r="W41" s="31"/>
      <c r="X41" s="51"/>
      <c r="Y41" s="51"/>
      <c r="Z41" s="51"/>
      <c r="AA41" s="56"/>
    </row>
    <row r="42" spans="1:27" x14ac:dyDescent="0.2">
      <c r="A42" s="31"/>
      <c r="B42" s="47"/>
      <c r="C42" s="47"/>
      <c r="D42" s="47"/>
      <c r="E42" s="47"/>
      <c r="F42" s="49"/>
      <c r="G42" s="49"/>
      <c r="H42" s="50" t="e">
        <f t="shared" si="10"/>
        <v>#NUM!</v>
      </c>
      <c r="I42" s="49"/>
      <c r="J42" s="50">
        <f t="shared" si="11"/>
        <v>0</v>
      </c>
      <c r="K42" s="50" t="e">
        <f t="shared" si="12"/>
        <v>#NUM!</v>
      </c>
      <c r="L42" s="50"/>
      <c r="M42" s="51"/>
      <c r="N42" s="52" t="str">
        <f t="shared" si="13"/>
        <v>N/A</v>
      </c>
      <c r="O42" s="53"/>
      <c r="P42" s="31"/>
      <c r="Q42" s="31"/>
      <c r="R42" s="53"/>
      <c r="S42" s="31"/>
      <c r="T42" s="31"/>
      <c r="U42" s="52" t="b">
        <f t="shared" si="14"/>
        <v>0</v>
      </c>
      <c r="V42" s="53"/>
      <c r="W42" s="31"/>
      <c r="X42" s="51"/>
      <c r="Y42" s="51"/>
      <c r="Z42" s="51"/>
      <c r="AA42" s="56"/>
    </row>
    <row r="43" spans="1:27" x14ac:dyDescent="0.2">
      <c r="A43" s="31"/>
      <c r="B43" s="47"/>
      <c r="C43" s="47"/>
      <c r="D43" s="47"/>
      <c r="E43" s="47"/>
      <c r="F43" s="49"/>
      <c r="G43" s="49"/>
      <c r="H43" s="50" t="e">
        <f t="shared" si="10"/>
        <v>#NUM!</v>
      </c>
      <c r="I43" s="49"/>
      <c r="J43" s="50">
        <f t="shared" si="11"/>
        <v>0</v>
      </c>
      <c r="K43" s="50" t="e">
        <f t="shared" si="12"/>
        <v>#NUM!</v>
      </c>
      <c r="L43" s="50"/>
      <c r="M43" s="51"/>
      <c r="N43" s="52" t="str">
        <f t="shared" si="13"/>
        <v>N/A</v>
      </c>
      <c r="O43" s="53"/>
      <c r="P43" s="31"/>
      <c r="Q43" s="31"/>
      <c r="R43" s="49"/>
      <c r="S43" s="31"/>
      <c r="T43" s="55"/>
      <c r="U43" s="52" t="b">
        <f t="shared" si="14"/>
        <v>0</v>
      </c>
      <c r="V43" s="53"/>
      <c r="W43" s="31"/>
      <c r="X43" s="51"/>
      <c r="Y43" s="51"/>
      <c r="Z43" s="51"/>
      <c r="AA43" s="56"/>
    </row>
    <row r="44" spans="1:27" x14ac:dyDescent="0.2">
      <c r="A44" s="31"/>
      <c r="B44" s="47"/>
      <c r="C44" s="47"/>
      <c r="D44" s="47"/>
      <c r="E44" s="47"/>
      <c r="F44" s="49"/>
      <c r="G44" s="49"/>
      <c r="H44" s="50" t="e">
        <f t="shared" si="10"/>
        <v>#NUM!</v>
      </c>
      <c r="I44" s="49"/>
      <c r="J44" s="50">
        <f t="shared" si="11"/>
        <v>0</v>
      </c>
      <c r="K44" s="50" t="e">
        <f t="shared" si="12"/>
        <v>#NUM!</v>
      </c>
      <c r="L44" s="50"/>
      <c r="M44" s="51"/>
      <c r="N44" s="52" t="str">
        <f t="shared" si="13"/>
        <v>N/A</v>
      </c>
      <c r="O44" s="53"/>
      <c r="P44" s="31"/>
      <c r="Q44" s="31"/>
      <c r="R44" s="53"/>
      <c r="S44" s="31"/>
      <c r="T44" s="31"/>
      <c r="U44" s="52" t="b">
        <f t="shared" si="14"/>
        <v>0</v>
      </c>
      <c r="V44" s="53"/>
      <c r="W44" s="31"/>
      <c r="X44" s="51"/>
      <c r="Y44" s="51"/>
      <c r="Z44" s="51"/>
      <c r="AA44" s="56"/>
    </row>
    <row r="45" spans="1:27" x14ac:dyDescent="0.2">
      <c r="A45" s="31" t="s">
        <v>41</v>
      </c>
      <c r="B45" s="47"/>
      <c r="C45" s="47"/>
      <c r="D45" s="47"/>
      <c r="E45" s="47"/>
      <c r="F45" s="49"/>
      <c r="G45" s="49"/>
      <c r="H45" s="50" t="e">
        <f t="shared" si="10"/>
        <v>#NUM!</v>
      </c>
      <c r="I45" s="49"/>
      <c r="J45" s="50">
        <f t="shared" si="11"/>
        <v>0</v>
      </c>
      <c r="K45" s="50" t="e">
        <f t="shared" si="12"/>
        <v>#NUM!</v>
      </c>
      <c r="L45" s="50"/>
      <c r="M45" s="51"/>
      <c r="N45" s="52" t="str">
        <f t="shared" si="13"/>
        <v>N/A</v>
      </c>
      <c r="O45" s="53"/>
      <c r="P45" s="31"/>
      <c r="Q45" s="31"/>
      <c r="R45" s="49"/>
      <c r="S45" s="31"/>
      <c r="T45" s="49"/>
      <c r="U45" s="52" t="b">
        <f t="shared" si="14"/>
        <v>0</v>
      </c>
      <c r="V45" s="53"/>
      <c r="W45" s="31"/>
      <c r="X45" s="51"/>
      <c r="Y45" s="51"/>
      <c r="Z45" s="51"/>
      <c r="AA45" s="56"/>
    </row>
    <row r="46" spans="1:27" x14ac:dyDescent="0.2">
      <c r="A46" s="70" t="s">
        <v>50</v>
      </c>
      <c r="B46" s="71"/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3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3"/>
      <c r="Y46" s="73"/>
      <c r="Z46" s="73"/>
      <c r="AA46" s="74"/>
    </row>
    <row r="47" spans="1:27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7" t="s">
        <v>49</v>
      </c>
      <c r="M47" s="67" t="s">
        <v>49</v>
      </c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89"/>
      <c r="Y47" s="89"/>
      <c r="Z47" s="89"/>
      <c r="AA47" s="65"/>
    </row>
    <row r="48" spans="1:27" x14ac:dyDescent="0.2">
      <c r="A48" s="31"/>
      <c r="B48" s="47"/>
      <c r="C48" s="47"/>
      <c r="D48" s="53"/>
      <c r="E48" s="53"/>
      <c r="F48" s="49"/>
      <c r="G48" s="49"/>
      <c r="H48" s="50" t="e">
        <f t="shared" ref="H48:H58" si="15">MEDIAN(F48:G48)</f>
        <v>#NUM!</v>
      </c>
      <c r="I48" s="49"/>
      <c r="J48" s="50">
        <f t="shared" ref="J48:J58" si="16">IF(G48&gt;=I48,G48,I48)</f>
        <v>0</v>
      </c>
      <c r="K48" s="50" t="e">
        <f t="shared" ref="K48:K58" si="17">IF(H48&gt;=I48,H48,I48)</f>
        <v>#NUM!</v>
      </c>
      <c r="L48" s="50"/>
      <c r="M48" s="51"/>
      <c r="N48" s="52" t="str">
        <f t="shared" ref="N48:N58" si="18">IF(O48="Y",ROUND(J48*L48,2),"N/A")</f>
        <v>N/A</v>
      </c>
      <c r="O48" s="53"/>
      <c r="P48" s="31"/>
      <c r="Q48" s="31"/>
      <c r="R48" s="53" t="s">
        <v>0</v>
      </c>
      <c r="S48" s="53" t="s">
        <v>1</v>
      </c>
      <c r="T48" s="53" t="s">
        <v>0</v>
      </c>
      <c r="U48" s="53" t="s">
        <v>0</v>
      </c>
      <c r="V48" s="53" t="s">
        <v>0</v>
      </c>
      <c r="W48" s="53" t="s">
        <v>1</v>
      </c>
      <c r="X48" s="51"/>
      <c r="Y48" s="51"/>
      <c r="Z48" s="51"/>
      <c r="AA48" s="75"/>
    </row>
    <row r="49" spans="1:27" x14ac:dyDescent="0.2">
      <c r="A49" s="31"/>
      <c r="B49" s="76"/>
      <c r="C49" s="76"/>
      <c r="D49" s="53"/>
      <c r="E49" s="53"/>
      <c r="F49" s="49"/>
      <c r="G49" s="49"/>
      <c r="H49" s="50" t="e">
        <f t="shared" si="15"/>
        <v>#NUM!</v>
      </c>
      <c r="I49" s="49"/>
      <c r="J49" s="50">
        <f t="shared" si="16"/>
        <v>0</v>
      </c>
      <c r="K49" s="50" t="e">
        <f t="shared" si="17"/>
        <v>#NUM!</v>
      </c>
      <c r="L49" s="50"/>
      <c r="M49" s="51"/>
      <c r="N49" s="52" t="str">
        <f t="shared" si="18"/>
        <v>N/A</v>
      </c>
      <c r="O49" s="53"/>
      <c r="P49" s="31"/>
      <c r="Q49" s="31"/>
      <c r="R49" s="53" t="s">
        <v>0</v>
      </c>
      <c r="S49" s="53" t="s">
        <v>1</v>
      </c>
      <c r="T49" s="53" t="s">
        <v>0</v>
      </c>
      <c r="U49" s="53" t="s">
        <v>0</v>
      </c>
      <c r="V49" s="53" t="s">
        <v>0</v>
      </c>
      <c r="W49" s="53" t="s">
        <v>1</v>
      </c>
      <c r="X49" s="51"/>
      <c r="Y49" s="51"/>
      <c r="Z49" s="51"/>
      <c r="AA49" s="75"/>
    </row>
    <row r="50" spans="1:27" x14ac:dyDescent="0.2">
      <c r="A50" s="31"/>
      <c r="B50" s="76"/>
      <c r="C50" s="76"/>
      <c r="D50" s="53"/>
      <c r="E50" s="53"/>
      <c r="F50" s="49"/>
      <c r="G50" s="49"/>
      <c r="H50" s="50" t="e">
        <f t="shared" si="15"/>
        <v>#NUM!</v>
      </c>
      <c r="I50" s="49"/>
      <c r="J50" s="50">
        <f t="shared" si="16"/>
        <v>0</v>
      </c>
      <c r="K50" s="50" t="e">
        <f t="shared" si="17"/>
        <v>#NUM!</v>
      </c>
      <c r="L50" s="50"/>
      <c r="M50" s="51"/>
      <c r="N50" s="52" t="str">
        <f t="shared" si="18"/>
        <v>N/A</v>
      </c>
      <c r="O50" s="53"/>
      <c r="P50" s="31"/>
      <c r="Q50" s="31"/>
      <c r="R50" s="53" t="s">
        <v>0</v>
      </c>
      <c r="S50" s="53" t="s">
        <v>1</v>
      </c>
      <c r="T50" s="53" t="s">
        <v>0</v>
      </c>
      <c r="U50" s="53" t="s">
        <v>0</v>
      </c>
      <c r="V50" s="53" t="s">
        <v>0</v>
      </c>
      <c r="W50" s="53" t="s">
        <v>1</v>
      </c>
      <c r="X50" s="51"/>
      <c r="Y50" s="51"/>
      <c r="Z50" s="51"/>
      <c r="AA50" s="75"/>
    </row>
    <row r="51" spans="1:27" x14ac:dyDescent="0.2">
      <c r="A51" s="77"/>
      <c r="B51" s="47"/>
      <c r="C51" s="47"/>
      <c r="D51" s="53"/>
      <c r="E51" s="53"/>
      <c r="F51" s="49"/>
      <c r="G51" s="49"/>
      <c r="H51" s="50" t="e">
        <f t="shared" si="15"/>
        <v>#NUM!</v>
      </c>
      <c r="I51" s="49"/>
      <c r="J51" s="50">
        <f t="shared" si="16"/>
        <v>0</v>
      </c>
      <c r="K51" s="50" t="e">
        <f t="shared" si="17"/>
        <v>#NUM!</v>
      </c>
      <c r="L51" s="50"/>
      <c r="M51" s="51"/>
      <c r="N51" s="52" t="str">
        <f t="shared" si="18"/>
        <v>N/A</v>
      </c>
      <c r="O51" s="53"/>
      <c r="P51" s="31"/>
      <c r="Q51" s="31"/>
      <c r="R51" s="53" t="s">
        <v>0</v>
      </c>
      <c r="S51" s="53" t="s">
        <v>1</v>
      </c>
      <c r="T51" s="53" t="s">
        <v>0</v>
      </c>
      <c r="U51" s="53" t="s">
        <v>0</v>
      </c>
      <c r="V51" s="53" t="s">
        <v>0</v>
      </c>
      <c r="W51" s="53" t="s">
        <v>1</v>
      </c>
      <c r="X51" s="51"/>
      <c r="Y51" s="51"/>
      <c r="Z51" s="51"/>
      <c r="AA51" s="75"/>
    </row>
    <row r="52" spans="1:27" x14ac:dyDescent="0.2">
      <c r="A52" s="31"/>
      <c r="B52" s="47"/>
      <c r="C52" s="47"/>
      <c r="D52" s="53"/>
      <c r="E52" s="53"/>
      <c r="F52" s="49"/>
      <c r="G52" s="49"/>
      <c r="H52" s="50" t="e">
        <f t="shared" si="15"/>
        <v>#NUM!</v>
      </c>
      <c r="I52" s="49"/>
      <c r="J52" s="50">
        <f t="shared" si="16"/>
        <v>0</v>
      </c>
      <c r="K52" s="50" t="e">
        <f t="shared" si="17"/>
        <v>#NUM!</v>
      </c>
      <c r="L52" s="50"/>
      <c r="M52" s="51"/>
      <c r="N52" s="52" t="str">
        <f t="shared" si="18"/>
        <v>N/A</v>
      </c>
      <c r="O52" s="53"/>
      <c r="P52" s="31"/>
      <c r="Q52" s="31"/>
      <c r="R52" s="53" t="s">
        <v>0</v>
      </c>
      <c r="S52" s="53" t="s">
        <v>1</v>
      </c>
      <c r="T52" s="53" t="s">
        <v>0</v>
      </c>
      <c r="U52" s="53" t="s">
        <v>0</v>
      </c>
      <c r="V52" s="53" t="s">
        <v>0</v>
      </c>
      <c r="W52" s="53" t="s">
        <v>1</v>
      </c>
      <c r="X52" s="51"/>
      <c r="Y52" s="51"/>
      <c r="Z52" s="51"/>
      <c r="AA52" s="75"/>
    </row>
    <row r="53" spans="1:27" x14ac:dyDescent="0.2">
      <c r="A53" s="31"/>
      <c r="B53" s="47"/>
      <c r="C53" s="47"/>
      <c r="D53" s="53"/>
      <c r="E53" s="53"/>
      <c r="F53" s="49"/>
      <c r="G53" s="49"/>
      <c r="H53" s="50" t="e">
        <f t="shared" si="15"/>
        <v>#NUM!</v>
      </c>
      <c r="I53" s="49"/>
      <c r="J53" s="50">
        <f t="shared" si="16"/>
        <v>0</v>
      </c>
      <c r="K53" s="50" t="e">
        <f t="shared" si="17"/>
        <v>#NUM!</v>
      </c>
      <c r="L53" s="50"/>
      <c r="M53" s="51"/>
      <c r="N53" s="52" t="str">
        <f t="shared" si="18"/>
        <v>N/A</v>
      </c>
      <c r="O53" s="53"/>
      <c r="P53" s="31"/>
      <c r="Q53" s="31"/>
      <c r="R53" s="53" t="s">
        <v>0</v>
      </c>
      <c r="S53" s="53" t="s">
        <v>1</v>
      </c>
      <c r="T53" s="53" t="s">
        <v>0</v>
      </c>
      <c r="U53" s="53" t="s">
        <v>0</v>
      </c>
      <c r="V53" s="53" t="s">
        <v>0</v>
      </c>
      <c r="W53" s="53" t="s">
        <v>1</v>
      </c>
      <c r="X53" s="51"/>
      <c r="Y53" s="51"/>
      <c r="Z53" s="51"/>
      <c r="AA53" s="75"/>
    </row>
    <row r="54" spans="1:27" x14ac:dyDescent="0.2">
      <c r="A54" s="31"/>
      <c r="B54" s="47"/>
      <c r="C54" s="47"/>
      <c r="D54" s="53"/>
      <c r="E54" s="53"/>
      <c r="F54" s="49"/>
      <c r="G54" s="49"/>
      <c r="H54" s="50" t="e">
        <f t="shared" si="15"/>
        <v>#NUM!</v>
      </c>
      <c r="I54" s="49"/>
      <c r="J54" s="50">
        <f t="shared" si="16"/>
        <v>0</v>
      </c>
      <c r="K54" s="50" t="e">
        <f t="shared" si="17"/>
        <v>#NUM!</v>
      </c>
      <c r="L54" s="50"/>
      <c r="M54" s="51"/>
      <c r="N54" s="52" t="str">
        <f t="shared" si="18"/>
        <v>N/A</v>
      </c>
      <c r="O54" s="53"/>
      <c r="P54" s="31"/>
      <c r="Q54" s="31"/>
      <c r="R54" s="53" t="s">
        <v>0</v>
      </c>
      <c r="S54" s="53" t="s">
        <v>1</v>
      </c>
      <c r="T54" s="53" t="s">
        <v>0</v>
      </c>
      <c r="U54" s="53" t="s">
        <v>0</v>
      </c>
      <c r="V54" s="53" t="s">
        <v>0</v>
      </c>
      <c r="W54" s="53" t="s">
        <v>1</v>
      </c>
      <c r="X54" s="51"/>
      <c r="Y54" s="51"/>
      <c r="Z54" s="51"/>
      <c r="AA54" s="75"/>
    </row>
    <row r="55" spans="1:27" x14ac:dyDescent="0.2">
      <c r="A55" s="31"/>
      <c r="B55" s="47"/>
      <c r="C55" s="47"/>
      <c r="D55" s="53"/>
      <c r="E55" s="53"/>
      <c r="F55" s="49"/>
      <c r="G55" s="49"/>
      <c r="H55" s="50" t="e">
        <f t="shared" si="15"/>
        <v>#NUM!</v>
      </c>
      <c r="I55" s="49"/>
      <c r="J55" s="50">
        <f t="shared" si="16"/>
        <v>0</v>
      </c>
      <c r="K55" s="50" t="e">
        <f t="shared" si="17"/>
        <v>#NUM!</v>
      </c>
      <c r="L55" s="50"/>
      <c r="M55" s="51"/>
      <c r="N55" s="52" t="str">
        <f t="shared" si="18"/>
        <v>N/A</v>
      </c>
      <c r="O55" s="53"/>
      <c r="P55" s="31"/>
      <c r="Q55" s="31"/>
      <c r="R55" s="53" t="s">
        <v>0</v>
      </c>
      <c r="S55" s="53" t="s">
        <v>1</v>
      </c>
      <c r="T55" s="53" t="s">
        <v>0</v>
      </c>
      <c r="U55" s="53" t="s">
        <v>0</v>
      </c>
      <c r="V55" s="53" t="s">
        <v>0</v>
      </c>
      <c r="W55" s="53" t="s">
        <v>1</v>
      </c>
      <c r="X55" s="51"/>
      <c r="Y55" s="51"/>
      <c r="Z55" s="51"/>
      <c r="AA55" s="75"/>
    </row>
    <row r="56" spans="1:27" x14ac:dyDescent="0.2">
      <c r="A56" s="31"/>
      <c r="B56" s="47"/>
      <c r="C56" s="47"/>
      <c r="D56" s="53"/>
      <c r="E56" s="53"/>
      <c r="F56" s="49"/>
      <c r="G56" s="49"/>
      <c r="H56" s="50" t="e">
        <f t="shared" si="15"/>
        <v>#NUM!</v>
      </c>
      <c r="I56" s="49"/>
      <c r="J56" s="50">
        <f t="shared" si="16"/>
        <v>0</v>
      </c>
      <c r="K56" s="50" t="e">
        <f t="shared" si="17"/>
        <v>#NUM!</v>
      </c>
      <c r="L56" s="50"/>
      <c r="M56" s="51"/>
      <c r="N56" s="52" t="str">
        <f t="shared" si="18"/>
        <v>N/A</v>
      </c>
      <c r="O56" s="53"/>
      <c r="P56" s="31"/>
      <c r="Q56" s="31"/>
      <c r="R56" s="53" t="s">
        <v>0</v>
      </c>
      <c r="S56" s="53" t="s">
        <v>1</v>
      </c>
      <c r="T56" s="53" t="s">
        <v>0</v>
      </c>
      <c r="U56" s="53" t="s">
        <v>0</v>
      </c>
      <c r="V56" s="53" t="s">
        <v>0</v>
      </c>
      <c r="W56" s="53" t="s">
        <v>1</v>
      </c>
      <c r="X56" s="51"/>
      <c r="Y56" s="51"/>
      <c r="Z56" s="51"/>
      <c r="AA56" s="75"/>
    </row>
    <row r="57" spans="1:27" x14ac:dyDescent="0.2">
      <c r="A57" s="31"/>
      <c r="B57" s="47"/>
      <c r="C57" s="47"/>
      <c r="D57" s="53"/>
      <c r="E57" s="53"/>
      <c r="F57" s="49"/>
      <c r="G57" s="49"/>
      <c r="H57" s="50" t="e">
        <f t="shared" si="15"/>
        <v>#NUM!</v>
      </c>
      <c r="I57" s="49"/>
      <c r="J57" s="50">
        <f t="shared" si="16"/>
        <v>0</v>
      </c>
      <c r="K57" s="50" t="e">
        <f t="shared" si="17"/>
        <v>#NUM!</v>
      </c>
      <c r="L57" s="50"/>
      <c r="M57" s="51"/>
      <c r="N57" s="52" t="str">
        <f t="shared" si="18"/>
        <v>N/A</v>
      </c>
      <c r="O57" s="53"/>
      <c r="P57" s="31"/>
      <c r="Q57" s="31"/>
      <c r="R57" s="53" t="s">
        <v>0</v>
      </c>
      <c r="S57" s="53" t="s">
        <v>1</v>
      </c>
      <c r="T57" s="53" t="s">
        <v>0</v>
      </c>
      <c r="U57" s="53" t="s">
        <v>0</v>
      </c>
      <c r="V57" s="53" t="s">
        <v>0</v>
      </c>
      <c r="W57" s="53" t="s">
        <v>1</v>
      </c>
      <c r="X57" s="51"/>
      <c r="Y57" s="51"/>
      <c r="Z57" s="51"/>
      <c r="AA57" s="75"/>
    </row>
    <row r="58" spans="1:27" x14ac:dyDescent="0.2">
      <c r="A58" s="31" t="s">
        <v>41</v>
      </c>
      <c r="B58" s="47"/>
      <c r="C58" s="47"/>
      <c r="D58" s="78"/>
      <c r="E58" s="78"/>
      <c r="F58" s="49"/>
      <c r="G58" s="49"/>
      <c r="H58" s="50" t="e">
        <f t="shared" si="15"/>
        <v>#NUM!</v>
      </c>
      <c r="I58" s="49"/>
      <c r="J58" s="50">
        <f t="shared" si="16"/>
        <v>0</v>
      </c>
      <c r="K58" s="50" t="e">
        <f t="shared" si="17"/>
        <v>#NUM!</v>
      </c>
      <c r="L58" s="50"/>
      <c r="M58" s="51"/>
      <c r="N58" s="52" t="str">
        <f t="shared" si="18"/>
        <v>N/A</v>
      </c>
      <c r="O58" s="53"/>
      <c r="P58" s="31"/>
      <c r="Q58" s="31"/>
      <c r="R58" s="53" t="s">
        <v>0</v>
      </c>
      <c r="S58" s="53" t="s">
        <v>1</v>
      </c>
      <c r="T58" s="53" t="s">
        <v>0</v>
      </c>
      <c r="U58" s="53" t="s">
        <v>0</v>
      </c>
      <c r="V58" s="53" t="s">
        <v>0</v>
      </c>
      <c r="W58" s="53" t="s">
        <v>1</v>
      </c>
      <c r="X58" s="51"/>
      <c r="Y58" s="51"/>
      <c r="Z58" s="51"/>
      <c r="AA58" s="75"/>
    </row>
    <row r="59" spans="1:27" x14ac:dyDescent="0.2">
      <c r="A59" s="57" t="s">
        <v>51</v>
      </c>
      <c r="B59" s="79"/>
      <c r="C59" s="79"/>
      <c r="D59" s="79"/>
      <c r="E59" s="79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79"/>
      <c r="T59" s="62"/>
      <c r="U59" s="79"/>
      <c r="V59" s="79"/>
      <c r="W59" s="79"/>
      <c r="X59" s="62"/>
      <c r="Y59" s="62"/>
      <c r="Z59" s="62"/>
      <c r="AA59" s="80"/>
    </row>
    <row r="60" spans="1:27" ht="32" x14ac:dyDescent="0.2">
      <c r="A60" s="81" t="s">
        <v>52</v>
      </c>
      <c r="B60" s="81" t="s">
        <v>53</v>
      </c>
      <c r="C60" s="81" t="s">
        <v>54</v>
      </c>
      <c r="D60" s="81" t="s">
        <v>55</v>
      </c>
      <c r="E60" s="23" t="s">
        <v>56</v>
      </c>
      <c r="F60" s="23" t="s">
        <v>57</v>
      </c>
      <c r="G60" s="23" t="s">
        <v>48</v>
      </c>
      <c r="H60" s="30"/>
      <c r="I60" s="30"/>
      <c r="J60" s="30"/>
      <c r="K60" s="30"/>
      <c r="L60" s="30"/>
      <c r="M60" s="30"/>
      <c r="N60" s="30"/>
      <c r="O60" s="30"/>
      <c r="P60" s="82"/>
      <c r="Q60" s="30"/>
      <c r="R60" s="30"/>
      <c r="T60" s="30"/>
      <c r="X60" s="30"/>
      <c r="Y60" s="30"/>
      <c r="Z60" s="30"/>
    </row>
    <row r="61" spans="1:27" x14ac:dyDescent="0.2">
      <c r="A61" s="31"/>
      <c r="B61" s="31"/>
      <c r="C61" s="83">
        <f t="shared" ref="C61:C70" si="19">ROUND(A61*B61,2)</f>
        <v>0</v>
      </c>
      <c r="D61" s="31" t="s">
        <v>3</v>
      </c>
      <c r="E61" s="49"/>
      <c r="F61" s="53">
        <f t="shared" ref="F61:F70" si="20">ROUND(A61*B61*E61,2)</f>
        <v>0</v>
      </c>
      <c r="G61" s="53"/>
      <c r="H61" s="30"/>
      <c r="I61" s="30"/>
      <c r="J61" s="30"/>
      <c r="K61" s="30"/>
      <c r="L61" s="30"/>
      <c r="M61" s="30"/>
      <c r="N61" s="30"/>
      <c r="O61" s="30"/>
      <c r="P61" s="84"/>
      <c r="Q61" s="30"/>
      <c r="R61" s="30"/>
      <c r="T61" s="30"/>
      <c r="X61" s="30"/>
      <c r="Y61" s="30"/>
      <c r="Z61" s="30"/>
    </row>
    <row r="62" spans="1:27" x14ac:dyDescent="0.2">
      <c r="A62" s="31"/>
      <c r="B62" s="31"/>
      <c r="C62" s="83">
        <f t="shared" si="19"/>
        <v>0</v>
      </c>
      <c r="D62" s="31" t="s">
        <v>4</v>
      </c>
      <c r="E62" s="49"/>
      <c r="F62" s="53">
        <f t="shared" si="20"/>
        <v>0</v>
      </c>
      <c r="G62" s="53"/>
      <c r="H62" s="30"/>
      <c r="I62" s="30"/>
      <c r="J62" s="30"/>
      <c r="K62" s="30"/>
      <c r="L62" s="30"/>
      <c r="M62" s="30"/>
      <c r="N62" s="30"/>
      <c r="O62" s="30"/>
      <c r="P62" s="84"/>
      <c r="Q62" s="30"/>
      <c r="R62" s="30"/>
      <c r="T62" s="30"/>
      <c r="X62" s="30"/>
      <c r="Y62" s="30"/>
      <c r="Z62" s="30"/>
    </row>
    <row r="63" spans="1:27" x14ac:dyDescent="0.2">
      <c r="A63" s="31"/>
      <c r="B63" s="31"/>
      <c r="C63" s="83">
        <f t="shared" si="19"/>
        <v>0</v>
      </c>
      <c r="D63" s="31" t="s">
        <v>3</v>
      </c>
      <c r="E63" s="49"/>
      <c r="F63" s="53">
        <f t="shared" si="20"/>
        <v>0</v>
      </c>
      <c r="G63" s="56"/>
      <c r="H63" s="30"/>
      <c r="I63" s="30"/>
      <c r="J63" s="30"/>
      <c r="K63" s="30"/>
      <c r="L63" s="30"/>
      <c r="M63" s="30"/>
      <c r="N63" s="30"/>
      <c r="O63" s="30"/>
      <c r="P63" s="84"/>
      <c r="Q63" s="30"/>
      <c r="R63" s="30"/>
      <c r="T63" s="30"/>
      <c r="X63" s="30"/>
      <c r="Y63" s="30"/>
      <c r="Z63" s="30"/>
    </row>
    <row r="64" spans="1:27" x14ac:dyDescent="0.2">
      <c r="A64" s="31"/>
      <c r="B64" s="31"/>
      <c r="C64" s="83">
        <f t="shared" si="19"/>
        <v>0</v>
      </c>
      <c r="D64" s="31" t="s">
        <v>4</v>
      </c>
      <c r="E64" s="49"/>
      <c r="F64" s="53">
        <f t="shared" si="20"/>
        <v>0</v>
      </c>
      <c r="G64" s="56"/>
      <c r="H64" s="30"/>
      <c r="I64" s="30"/>
      <c r="J64" s="30"/>
      <c r="K64" s="30"/>
      <c r="L64" s="30"/>
      <c r="M64" s="30"/>
      <c r="N64" s="30"/>
      <c r="O64" s="30"/>
      <c r="P64" s="84"/>
      <c r="Q64" s="30"/>
      <c r="R64" s="30"/>
      <c r="T64" s="30"/>
      <c r="X64" s="30"/>
      <c r="Y64" s="30"/>
      <c r="Z64" s="30"/>
    </row>
    <row r="65" spans="1:26" x14ac:dyDescent="0.2">
      <c r="A65" s="31"/>
      <c r="B65" s="31"/>
      <c r="C65" s="83">
        <f t="shared" si="19"/>
        <v>0</v>
      </c>
      <c r="D65" s="31" t="s">
        <v>3</v>
      </c>
      <c r="E65" s="49"/>
      <c r="F65" s="53">
        <f t="shared" si="20"/>
        <v>0</v>
      </c>
      <c r="G65" s="53"/>
      <c r="H65" s="30"/>
      <c r="I65" s="30"/>
      <c r="J65" s="30"/>
      <c r="K65" s="30"/>
      <c r="L65" s="30"/>
      <c r="M65" s="30"/>
      <c r="N65" s="30"/>
      <c r="O65" s="30"/>
      <c r="P65" s="84"/>
      <c r="Q65" s="30"/>
      <c r="R65" s="30"/>
      <c r="T65" s="30"/>
      <c r="X65" s="30"/>
      <c r="Y65" s="30"/>
      <c r="Z65" s="30"/>
    </row>
    <row r="66" spans="1:26" x14ac:dyDescent="0.2">
      <c r="A66" s="31"/>
      <c r="B66" s="31"/>
      <c r="C66" s="83">
        <f t="shared" si="19"/>
        <v>0</v>
      </c>
      <c r="D66" s="31" t="s">
        <v>4</v>
      </c>
      <c r="E66" s="49"/>
      <c r="F66" s="53">
        <f t="shared" si="20"/>
        <v>0</v>
      </c>
      <c r="G66" s="53"/>
      <c r="H66" s="30"/>
      <c r="I66" s="30"/>
      <c r="J66" s="30"/>
      <c r="K66" s="30"/>
      <c r="L66" s="30"/>
      <c r="M66" s="30"/>
      <c r="N66" s="30"/>
      <c r="O66" s="30"/>
      <c r="P66" s="84"/>
      <c r="Q66" s="30"/>
      <c r="R66" s="30"/>
      <c r="T66" s="30"/>
      <c r="X66" s="30"/>
      <c r="Y66" s="30"/>
      <c r="Z66" s="30"/>
    </row>
    <row r="67" spans="1:26" x14ac:dyDescent="0.2">
      <c r="A67" s="31"/>
      <c r="B67" s="31"/>
      <c r="C67" s="83">
        <f t="shared" si="19"/>
        <v>0</v>
      </c>
      <c r="D67" s="31" t="s">
        <v>3</v>
      </c>
      <c r="E67" s="49"/>
      <c r="F67" s="53">
        <f t="shared" si="20"/>
        <v>0</v>
      </c>
      <c r="G67" s="53"/>
      <c r="H67" s="30"/>
      <c r="I67" s="30"/>
      <c r="J67" s="30"/>
      <c r="K67" s="30"/>
      <c r="L67" s="30"/>
      <c r="M67" s="30"/>
      <c r="N67" s="30"/>
      <c r="O67" s="30"/>
      <c r="P67" s="84"/>
      <c r="Q67" s="30"/>
      <c r="R67" s="30"/>
      <c r="T67" s="30"/>
      <c r="X67" s="30"/>
      <c r="Y67" s="30"/>
      <c r="Z67" s="30"/>
    </row>
    <row r="68" spans="1:26" x14ac:dyDescent="0.2">
      <c r="A68" s="31"/>
      <c r="B68" s="31"/>
      <c r="C68" s="83">
        <f t="shared" si="19"/>
        <v>0</v>
      </c>
      <c r="D68" s="31" t="s">
        <v>4</v>
      </c>
      <c r="E68" s="49"/>
      <c r="F68" s="53">
        <f t="shared" si="20"/>
        <v>0</v>
      </c>
      <c r="G68" s="53"/>
      <c r="H68" s="30"/>
      <c r="I68" s="30"/>
      <c r="J68" s="30"/>
      <c r="K68" s="30"/>
      <c r="L68" s="30"/>
      <c r="M68" s="30"/>
      <c r="N68" s="30"/>
      <c r="O68" s="30"/>
      <c r="P68" s="84"/>
      <c r="Q68" s="30"/>
      <c r="R68" s="30"/>
      <c r="T68" s="30"/>
      <c r="X68" s="30"/>
      <c r="Y68" s="30"/>
      <c r="Z68" s="30"/>
    </row>
    <row r="69" spans="1:26" x14ac:dyDescent="0.2">
      <c r="A69" s="31"/>
      <c r="B69" s="31"/>
      <c r="C69" s="83">
        <f t="shared" si="19"/>
        <v>0</v>
      </c>
      <c r="D69" s="31" t="s">
        <v>3</v>
      </c>
      <c r="E69" s="49"/>
      <c r="F69" s="53">
        <f t="shared" si="20"/>
        <v>0</v>
      </c>
      <c r="G69" s="53"/>
      <c r="H69" s="30"/>
      <c r="I69" s="30"/>
      <c r="J69" s="30"/>
      <c r="K69" s="30"/>
      <c r="L69" s="30"/>
      <c r="M69" s="30"/>
      <c r="N69" s="30"/>
      <c r="O69" s="30"/>
      <c r="P69" s="84"/>
      <c r="Q69" s="30"/>
      <c r="R69" s="30"/>
      <c r="T69" s="30"/>
      <c r="X69" s="30"/>
      <c r="Y69" s="30"/>
      <c r="Z69" s="30"/>
    </row>
    <row r="70" spans="1:26" x14ac:dyDescent="0.2">
      <c r="A70" s="31"/>
      <c r="B70" s="31"/>
      <c r="C70" s="83">
        <f t="shared" si="19"/>
        <v>0</v>
      </c>
      <c r="D70" s="31" t="s">
        <v>4</v>
      </c>
      <c r="E70" s="49"/>
      <c r="F70" s="53">
        <f t="shared" si="20"/>
        <v>0</v>
      </c>
      <c r="G70" s="53"/>
      <c r="H70" s="30"/>
      <c r="I70" s="30"/>
      <c r="J70" s="30"/>
      <c r="K70" s="30"/>
      <c r="L70" s="30"/>
      <c r="M70" s="30"/>
      <c r="N70" s="30"/>
      <c r="O70" s="30"/>
      <c r="P70" s="84"/>
      <c r="Q70" s="30"/>
      <c r="R70" s="30"/>
      <c r="T70" s="30"/>
      <c r="X70" s="30"/>
      <c r="Y70" s="30"/>
      <c r="Z70" s="30"/>
    </row>
    <row r="71" spans="1:26" x14ac:dyDescent="0.2">
      <c r="A71" s="36"/>
      <c r="B71" s="36"/>
      <c r="C71" s="36"/>
      <c r="D71" s="36"/>
      <c r="E71" s="36"/>
      <c r="F71" s="84"/>
      <c r="G71" s="85"/>
      <c r="H71" s="85"/>
      <c r="I71" s="30"/>
      <c r="J71" s="30"/>
      <c r="K71" s="30"/>
      <c r="L71" s="30"/>
      <c r="M71" s="30"/>
      <c r="N71" s="30"/>
      <c r="O71" s="30"/>
      <c r="P71" s="30"/>
      <c r="Q71" s="84"/>
      <c r="R71" s="30"/>
      <c r="T71" s="30"/>
      <c r="X71" s="30"/>
      <c r="Y71" s="30"/>
      <c r="Z71" s="30"/>
    </row>
    <row r="72" spans="1:26" x14ac:dyDescent="0.2">
      <c r="A72" s="40" t="s">
        <v>12</v>
      </c>
      <c r="B72" s="86"/>
      <c r="C72" s="86"/>
      <c r="D72" s="40"/>
      <c r="E72" s="40"/>
      <c r="F72" s="87"/>
    </row>
    <row r="73" spans="1:26" x14ac:dyDescent="0.2">
      <c r="A73" s="40"/>
      <c r="B73" s="86"/>
      <c r="C73" s="86"/>
      <c r="D73" s="40"/>
      <c r="E73" s="40"/>
      <c r="F73" s="87"/>
    </row>
    <row r="74" spans="1:26" ht="17" x14ac:dyDescent="0.2">
      <c r="A74" s="40" t="s">
        <v>96</v>
      </c>
      <c r="B74" s="86"/>
      <c r="C74" s="86"/>
      <c r="D74" s="40"/>
      <c r="E74" s="40"/>
      <c r="F74" s="87"/>
    </row>
    <row r="75" spans="1:26" ht="17" x14ac:dyDescent="0.2">
      <c r="A75" s="40" t="s">
        <v>80</v>
      </c>
      <c r="B75" s="86"/>
      <c r="C75" s="86"/>
      <c r="D75" s="40"/>
      <c r="E75" s="40"/>
      <c r="F75" s="87"/>
    </row>
    <row r="76" spans="1:26" ht="17" x14ac:dyDescent="0.2">
      <c r="A76" s="88" t="s">
        <v>81</v>
      </c>
      <c r="B76" s="86"/>
      <c r="C76" s="86"/>
      <c r="D76" s="40"/>
      <c r="E76" s="40"/>
      <c r="F76" s="87"/>
    </row>
    <row r="77" spans="1:26" ht="17" x14ac:dyDescent="0.2">
      <c r="A77" s="88" t="s">
        <v>82</v>
      </c>
      <c r="B77" s="86"/>
      <c r="C77" s="86"/>
      <c r="D77" s="40"/>
      <c r="E77" s="40"/>
      <c r="F77" s="87"/>
    </row>
    <row r="78" spans="1:26" ht="17" x14ac:dyDescent="0.2">
      <c r="A78" s="88" t="s">
        <v>83</v>
      </c>
      <c r="B78" s="86"/>
      <c r="C78" s="86"/>
      <c r="D78" s="40"/>
      <c r="E78" s="40"/>
      <c r="F78" s="87"/>
    </row>
    <row r="79" spans="1:26" ht="17" customHeight="1" x14ac:dyDescent="0.2">
      <c r="A79" s="103" t="s">
        <v>84</v>
      </c>
      <c r="B79" s="104"/>
      <c r="C79" s="104"/>
      <c r="D79" s="105"/>
      <c r="E79" s="105"/>
      <c r="F79" s="106"/>
    </row>
    <row r="80" spans="1:26" ht="17" x14ac:dyDescent="0.2">
      <c r="A80" s="40" t="s">
        <v>85</v>
      </c>
      <c r="B80" s="86"/>
      <c r="C80" s="86"/>
      <c r="D80" s="40"/>
      <c r="E80" s="40"/>
      <c r="F80" s="87"/>
    </row>
    <row r="81" spans="1:4" ht="18" customHeight="1" x14ac:dyDescent="0.2">
      <c r="A81" s="100"/>
      <c r="B81" s="101"/>
      <c r="C81" s="101"/>
      <c r="D81" s="102"/>
    </row>
  </sheetData>
  <sortState xmlns:xlrd2="http://schemas.microsoft.com/office/spreadsheetml/2017/richdata2" ref="A5:S19">
    <sortCondition descending="1" ref="S5:S19"/>
  </sortState>
  <mergeCells count="3">
    <mergeCell ref="A81:D81"/>
    <mergeCell ref="A79:F79"/>
    <mergeCell ref="F6:I6"/>
  </mergeCells>
  <phoneticPr fontId="19" type="noConversion"/>
  <hyperlinks>
    <hyperlink ref="S7" r:id="rId1" display="TRI CHEMICAL3" xr:uid="{00000000-0004-0000-0000-000000000000}"/>
    <hyperlink ref="W7" r:id="rId2" display="TRI CHEMICAL3" xr:uid="{80573060-D995-984A-B308-191B7FB00C0D}"/>
  </hyperlinks>
  <pageMargins left="0.25" right="0" top="0.5" bottom="0.5" header="0.5" footer="0.5"/>
  <pageSetup scale="26" orientation="landscape" horizontalDpi="0" verticalDpi="0"/>
  <rowBreaks count="2" manualBreakCount="2">
    <brk id="19" max="16383" man="1"/>
    <brk id="81" max="16383" man="1"/>
  </rowBreaks>
  <colBreaks count="1" manualBreakCount="1">
    <brk id="20" max="1048575" man="1" pt="1"/>
  </col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2499E-5DCB-2C4B-815A-807A5CDEFB7B}">
  <sheetPr>
    <pageSetUpPr fitToPage="1"/>
  </sheetPr>
  <dimension ref="A1:K18"/>
  <sheetViews>
    <sheetView workbookViewId="0"/>
  </sheetViews>
  <sheetFormatPr baseColWidth="10" defaultRowHeight="15" x14ac:dyDescent="0.2"/>
  <cols>
    <col min="1" max="12" width="20.83203125" style="30" customWidth="1"/>
    <col min="13" max="16384" width="10.83203125" style="30"/>
  </cols>
  <sheetData>
    <row r="1" spans="1:11" x14ac:dyDescent="0.2">
      <c r="A1" s="33" t="str">
        <f>Chemicals!A1</f>
        <v>[Company Name]</v>
      </c>
    </row>
    <row r="2" spans="1:11" x14ac:dyDescent="0.2">
      <c r="A2" s="30" t="s">
        <v>87</v>
      </c>
    </row>
    <row r="3" spans="1:11" x14ac:dyDescent="0.2">
      <c r="A3" s="30" t="str">
        <f>Chemicals!A3</f>
        <v>Calendar Year [Year]</v>
      </c>
    </row>
    <row r="5" spans="1:11" x14ac:dyDescent="0.2">
      <c r="A5" s="30" t="s">
        <v>58</v>
      </c>
    </row>
    <row r="7" spans="1:11" ht="32" x14ac:dyDescent="0.2">
      <c r="A7" s="24" t="s">
        <v>60</v>
      </c>
      <c r="B7" s="24" t="s">
        <v>59</v>
      </c>
      <c r="C7" s="25" t="s">
        <v>61</v>
      </c>
      <c r="D7" s="25" t="s">
        <v>62</v>
      </c>
      <c r="E7" s="25" t="s">
        <v>63</v>
      </c>
      <c r="F7" s="25" t="s">
        <v>64</v>
      </c>
      <c r="G7" s="25" t="s">
        <v>65</v>
      </c>
      <c r="H7" s="25" t="s">
        <v>65</v>
      </c>
      <c r="I7" s="25" t="s">
        <v>65</v>
      </c>
      <c r="J7" s="25" t="s">
        <v>65</v>
      </c>
      <c r="K7" s="25" t="s">
        <v>65</v>
      </c>
    </row>
    <row r="8" spans="1:11" x14ac:dyDescent="0.2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">
      <c r="A9" s="31"/>
      <c r="B9" s="32"/>
      <c r="C9" s="31"/>
      <c r="D9" s="31"/>
      <c r="E9" s="31"/>
      <c r="F9" s="31"/>
      <c r="G9" s="31"/>
      <c r="H9" s="31"/>
      <c r="I9" s="31"/>
      <c r="J9" s="31"/>
      <c r="K9" s="31"/>
    </row>
    <row r="10" spans="1:1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x14ac:dyDescent="0.2">
      <c r="A18" s="32" t="s">
        <v>41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</sheetData>
  <pageMargins left="0.7" right="0.7" top="0.75" bottom="0.75" header="0.3" footer="0.3"/>
  <pageSetup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workbookViewId="0"/>
  </sheetViews>
  <sheetFormatPr baseColWidth="10" defaultColWidth="10.83203125" defaultRowHeight="15" x14ac:dyDescent="0.2"/>
  <cols>
    <col min="1" max="5" width="25.83203125" style="7" customWidth="1"/>
    <col min="6" max="7" width="17.5" style="7" bestFit="1" customWidth="1"/>
    <col min="8" max="16384" width="10.83203125" style="7"/>
  </cols>
  <sheetData>
    <row r="1" spans="1:7" ht="14" customHeight="1" x14ac:dyDescent="0.2">
      <c r="A1" s="33" t="str">
        <f>Chemicals!A1</f>
        <v>[Company Name]</v>
      </c>
      <c r="B1" s="1"/>
      <c r="C1" s="1"/>
      <c r="D1" s="1"/>
      <c r="E1" s="1"/>
      <c r="F1" s="1"/>
      <c r="G1" s="1"/>
    </row>
    <row r="2" spans="1:7" ht="14" customHeight="1" x14ac:dyDescent="0.2">
      <c r="A2" s="30" t="s">
        <v>88</v>
      </c>
      <c r="B2" s="22"/>
      <c r="C2" s="1"/>
      <c r="D2" s="1"/>
      <c r="E2" s="1"/>
      <c r="F2" s="1"/>
      <c r="G2" s="1"/>
    </row>
    <row r="3" spans="1:7" ht="14" customHeight="1" x14ac:dyDescent="0.2">
      <c r="A3" s="30" t="str">
        <f>Chemicals!A3</f>
        <v>Calendar Year [Year]</v>
      </c>
      <c r="B3" s="1"/>
      <c r="C3" s="1"/>
      <c r="D3" s="1"/>
      <c r="E3" s="1"/>
      <c r="F3" s="1"/>
      <c r="G3" s="1"/>
    </row>
    <row r="4" spans="1:7" ht="14" customHeight="1" x14ac:dyDescent="0.2">
      <c r="A4" s="1"/>
      <c r="B4" s="1"/>
      <c r="C4" s="1"/>
      <c r="D4" s="1"/>
      <c r="E4" s="1"/>
      <c r="F4" s="1"/>
      <c r="G4" s="1"/>
    </row>
    <row r="5" spans="1:7" ht="13" customHeight="1" x14ac:dyDescent="0.2">
      <c r="A5" s="8" t="s">
        <v>66</v>
      </c>
      <c r="B5" s="6"/>
      <c r="C5" s="1"/>
      <c r="D5" s="6"/>
      <c r="E5" s="6"/>
      <c r="F5" s="1"/>
      <c r="G5" s="1"/>
    </row>
    <row r="6" spans="1:7" ht="13" customHeight="1" x14ac:dyDescent="0.2">
      <c r="A6" s="8"/>
      <c r="B6" s="6"/>
      <c r="C6" s="1"/>
      <c r="D6" s="6"/>
      <c r="E6" s="6"/>
      <c r="F6" s="1"/>
      <c r="G6" s="1"/>
    </row>
    <row r="7" spans="1:7" ht="13" customHeight="1" x14ac:dyDescent="0.2">
      <c r="A7" s="21" t="s">
        <v>6</v>
      </c>
      <c r="B7" s="20" t="s">
        <v>8</v>
      </c>
      <c r="C7" s="20" t="s">
        <v>7</v>
      </c>
      <c r="D7" s="20" t="s">
        <v>113</v>
      </c>
      <c r="E7" s="20" t="s">
        <v>67</v>
      </c>
      <c r="F7" s="1"/>
      <c r="G7" s="1"/>
    </row>
    <row r="8" spans="1:7" ht="13" customHeight="1" x14ac:dyDescent="0.2">
      <c r="A8" s="9"/>
      <c r="B8" s="5"/>
      <c r="C8" s="5"/>
      <c r="D8" s="5"/>
      <c r="E8" s="5"/>
      <c r="F8" s="1"/>
      <c r="G8" s="1"/>
    </row>
    <row r="9" spans="1:7" ht="13" customHeight="1" x14ac:dyDescent="0.2">
      <c r="A9" s="9"/>
      <c r="B9" s="5"/>
      <c r="C9" s="5"/>
      <c r="D9" s="5"/>
      <c r="E9" s="5"/>
      <c r="F9" s="1"/>
      <c r="G9" s="1"/>
    </row>
    <row r="10" spans="1:7" ht="13" customHeight="1" x14ac:dyDescent="0.2">
      <c r="A10" s="9"/>
      <c r="B10" s="5"/>
      <c r="C10" s="5"/>
      <c r="D10" s="5"/>
      <c r="E10" s="5"/>
      <c r="F10" s="1"/>
      <c r="G10" s="1"/>
    </row>
    <row r="11" spans="1:7" ht="13" customHeight="1" x14ac:dyDescent="0.2">
      <c r="A11" s="9"/>
      <c r="B11" s="5"/>
      <c r="C11" s="5"/>
      <c r="D11" s="5"/>
      <c r="E11" s="5"/>
      <c r="F11" s="1"/>
      <c r="G11" s="1"/>
    </row>
    <row r="12" spans="1:7" ht="13" customHeight="1" x14ac:dyDescent="0.2">
      <c r="A12" s="9"/>
      <c r="B12" s="5"/>
      <c r="C12" s="5"/>
      <c r="D12" s="5"/>
      <c r="E12" s="5"/>
      <c r="F12" s="1"/>
      <c r="G12" s="1"/>
    </row>
    <row r="13" spans="1:7" ht="13" customHeight="1" x14ac:dyDescent="0.2">
      <c r="A13" s="2"/>
      <c r="B13" s="5"/>
      <c r="C13" s="5"/>
      <c r="D13" s="5"/>
      <c r="E13" s="5"/>
      <c r="F13" s="1"/>
      <c r="G13" s="1"/>
    </row>
    <row r="14" spans="1:7" ht="13" customHeight="1" x14ac:dyDescent="0.2">
      <c r="A14" s="2"/>
      <c r="B14" s="5"/>
      <c r="C14" s="5"/>
      <c r="D14" s="5"/>
      <c r="E14" s="5"/>
      <c r="F14" s="1"/>
      <c r="G14" s="1"/>
    </row>
    <row r="15" spans="1:7" ht="13" customHeight="1" x14ac:dyDescent="0.2">
      <c r="A15" s="2"/>
      <c r="B15" s="5"/>
      <c r="C15" s="5"/>
      <c r="D15" s="5"/>
      <c r="E15" s="5"/>
      <c r="F15" s="1"/>
      <c r="G15" s="1"/>
    </row>
    <row r="16" spans="1:7" ht="13" customHeight="1" x14ac:dyDescent="0.2">
      <c r="A16" s="10"/>
      <c r="B16" s="11"/>
      <c r="C16" s="4"/>
      <c r="D16" s="3"/>
      <c r="E16" s="12"/>
      <c r="F16" s="1"/>
      <c r="G16" s="1"/>
    </row>
  </sheetData>
  <phoneticPr fontId="19" type="noConversion"/>
  <pageMargins left="0.75" right="0.75" top="1" bottom="1" header="0.5" footer="0.5"/>
  <pageSetup scale="75" orientation="landscape" verticalDpi="0" r:id="rId1"/>
  <colBreaks count="1" manualBreakCount="1">
    <brk id="7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workbookViewId="0">
      <selection activeCell="B46" sqref="B46"/>
    </sheetView>
  </sheetViews>
  <sheetFormatPr baseColWidth="10" defaultColWidth="10.83203125" defaultRowHeight="15" x14ac:dyDescent="0.2"/>
  <cols>
    <col min="1" max="9" width="25.83203125" style="14" customWidth="1"/>
    <col min="10" max="16384" width="10.83203125" style="14"/>
  </cols>
  <sheetData>
    <row r="1" spans="1:9" x14ac:dyDescent="0.2">
      <c r="A1" s="33" t="str">
        <f>Chemicals!A1</f>
        <v>[Company Name]</v>
      </c>
      <c r="E1" s="15"/>
      <c r="F1" s="15"/>
    </row>
    <row r="2" spans="1:9" x14ac:dyDescent="0.2">
      <c r="A2" s="30" t="s">
        <v>89</v>
      </c>
      <c r="D2" s="13"/>
      <c r="E2" s="15"/>
      <c r="F2" s="15"/>
    </row>
    <row r="3" spans="1:9" x14ac:dyDescent="0.2">
      <c r="A3" s="30" t="str">
        <f>Chemicals!A3</f>
        <v>Calendar Year [Year]</v>
      </c>
      <c r="E3" s="15"/>
      <c r="F3" s="15"/>
    </row>
    <row r="4" spans="1:9" x14ac:dyDescent="0.2">
      <c r="A4" s="30"/>
      <c r="E4" s="15"/>
      <c r="F4" s="15"/>
    </row>
    <row r="5" spans="1:9" x14ac:dyDescent="0.2">
      <c r="A5" s="8" t="s">
        <v>68</v>
      </c>
      <c r="E5" s="15"/>
      <c r="F5" s="15"/>
    </row>
    <row r="6" spans="1:9" ht="16" thickBot="1" x14ac:dyDescent="0.25">
      <c r="E6" s="15"/>
      <c r="F6" s="15"/>
    </row>
    <row r="7" spans="1:9" ht="32" x14ac:dyDescent="0.2">
      <c r="A7" s="26" t="s">
        <v>9</v>
      </c>
      <c r="B7" s="27" t="s">
        <v>11</v>
      </c>
      <c r="C7" s="27" t="s">
        <v>114</v>
      </c>
      <c r="D7" s="27" t="s">
        <v>10</v>
      </c>
      <c r="E7" s="27" t="s">
        <v>13</v>
      </c>
      <c r="F7" s="90" t="s">
        <v>69</v>
      </c>
      <c r="G7" s="92" t="s">
        <v>72</v>
      </c>
      <c r="H7" s="93" t="s">
        <v>70</v>
      </c>
      <c r="I7" s="94" t="s">
        <v>71</v>
      </c>
    </row>
    <row r="8" spans="1:9" x14ac:dyDescent="0.2">
      <c r="A8" s="16"/>
      <c r="B8" s="18"/>
      <c r="C8" s="18"/>
      <c r="D8" s="17"/>
      <c r="E8" s="28"/>
      <c r="F8" s="91"/>
      <c r="G8" s="95"/>
      <c r="H8" s="18"/>
      <c r="I8" s="96"/>
    </row>
    <row r="9" spans="1:9" x14ac:dyDescent="0.2">
      <c r="A9" s="16"/>
      <c r="B9" s="18"/>
      <c r="C9" s="18"/>
      <c r="D9" s="17"/>
      <c r="E9" s="28"/>
      <c r="F9" s="91"/>
      <c r="G9" s="95"/>
      <c r="H9" s="18"/>
      <c r="I9" s="96"/>
    </row>
    <row r="10" spans="1:9" x14ac:dyDescent="0.2">
      <c r="A10" s="16"/>
      <c r="B10" s="18"/>
      <c r="C10" s="18"/>
      <c r="D10" s="17"/>
      <c r="E10" s="28"/>
      <c r="F10" s="91"/>
      <c r="G10" s="95"/>
      <c r="H10" s="18"/>
      <c r="I10" s="96"/>
    </row>
    <row r="11" spans="1:9" x14ac:dyDescent="0.2">
      <c r="A11" s="16"/>
      <c r="B11" s="18"/>
      <c r="C11" s="18"/>
      <c r="D11" s="17"/>
      <c r="E11" s="28"/>
      <c r="F11" s="91"/>
      <c r="G11" s="95"/>
      <c r="H11" s="18"/>
      <c r="I11" s="96"/>
    </row>
    <row r="12" spans="1:9" x14ac:dyDescent="0.2">
      <c r="A12" s="16"/>
      <c r="B12" s="18"/>
      <c r="C12" s="18"/>
      <c r="D12" s="17"/>
      <c r="E12" s="28"/>
      <c r="F12" s="91"/>
      <c r="G12" s="95"/>
      <c r="H12" s="18"/>
      <c r="I12" s="96"/>
    </row>
    <row r="13" spans="1:9" x14ac:dyDescent="0.2">
      <c r="A13" s="16"/>
      <c r="B13" s="18"/>
      <c r="C13" s="18"/>
      <c r="D13" s="17"/>
      <c r="E13" s="28"/>
      <c r="F13" s="91"/>
      <c r="G13" s="95"/>
      <c r="H13" s="18"/>
      <c r="I13" s="96"/>
    </row>
    <row r="14" spans="1:9" x14ac:dyDescent="0.2">
      <c r="A14" s="16"/>
      <c r="B14" s="18"/>
      <c r="C14" s="18"/>
      <c r="D14" s="17"/>
      <c r="E14" s="28"/>
      <c r="F14" s="91"/>
      <c r="G14" s="95"/>
      <c r="H14" s="18"/>
      <c r="I14" s="96"/>
    </row>
    <row r="15" spans="1:9" x14ac:dyDescent="0.2">
      <c r="A15" s="16"/>
      <c r="B15" s="18"/>
      <c r="C15" s="18"/>
      <c r="D15" s="17"/>
      <c r="E15" s="28"/>
      <c r="F15" s="91"/>
      <c r="G15" s="95"/>
      <c r="H15" s="18"/>
      <c r="I15" s="96"/>
    </row>
    <row r="16" spans="1:9" x14ac:dyDescent="0.2">
      <c r="A16" s="16"/>
      <c r="B16" s="18"/>
      <c r="C16" s="18"/>
      <c r="D16" s="17"/>
      <c r="E16" s="28"/>
      <c r="F16" s="91"/>
      <c r="G16" s="95"/>
      <c r="H16" s="18"/>
      <c r="I16" s="96"/>
    </row>
    <row r="17" spans="1:9" x14ac:dyDescent="0.2">
      <c r="A17" s="16"/>
      <c r="B17" s="18"/>
      <c r="C17" s="18"/>
      <c r="D17" s="17"/>
      <c r="E17" s="29"/>
      <c r="F17" s="91"/>
      <c r="G17" s="95"/>
      <c r="H17" s="18"/>
      <c r="I17" s="96"/>
    </row>
    <row r="18" spans="1:9" x14ac:dyDescent="0.2">
      <c r="A18" s="16"/>
      <c r="B18" s="18"/>
      <c r="C18" s="18"/>
      <c r="D18" s="17"/>
      <c r="E18" s="28"/>
      <c r="F18" s="91"/>
      <c r="G18" s="95"/>
      <c r="H18" s="18"/>
      <c r="I18" s="96"/>
    </row>
    <row r="19" spans="1:9" x14ac:dyDescent="0.2">
      <c r="A19" s="16"/>
      <c r="B19" s="18"/>
      <c r="C19" s="18"/>
      <c r="D19" s="17"/>
      <c r="E19" s="28"/>
      <c r="F19" s="91"/>
      <c r="G19" s="95"/>
      <c r="H19" s="18"/>
      <c r="I19" s="96"/>
    </row>
    <row r="20" spans="1:9" x14ac:dyDescent="0.2">
      <c r="A20" s="16"/>
      <c r="B20" s="18"/>
      <c r="C20" s="18"/>
      <c r="D20" s="17"/>
      <c r="E20" s="28"/>
      <c r="F20" s="91"/>
      <c r="G20" s="95"/>
      <c r="H20" s="18"/>
      <c r="I20" s="96"/>
    </row>
    <row r="21" spans="1:9" x14ac:dyDescent="0.2">
      <c r="A21" s="16"/>
      <c r="B21" s="18"/>
      <c r="C21" s="18"/>
      <c r="D21" s="17"/>
      <c r="E21" s="28"/>
      <c r="F21" s="91"/>
      <c r="G21" s="95"/>
      <c r="H21" s="18"/>
      <c r="I21" s="96"/>
    </row>
    <row r="22" spans="1:9" x14ac:dyDescent="0.2">
      <c r="A22" s="16"/>
      <c r="B22" s="18"/>
      <c r="C22" s="18"/>
      <c r="D22" s="17"/>
      <c r="E22" s="28"/>
      <c r="F22" s="91"/>
      <c r="G22" s="95"/>
      <c r="H22" s="18"/>
      <c r="I22" s="96"/>
    </row>
    <row r="23" spans="1:9" x14ac:dyDescent="0.2">
      <c r="A23" s="16"/>
      <c r="B23" s="18"/>
      <c r="C23" s="18"/>
      <c r="D23" s="17"/>
      <c r="E23" s="28"/>
      <c r="F23" s="91"/>
      <c r="G23" s="95"/>
      <c r="H23" s="18"/>
      <c r="I23" s="96"/>
    </row>
    <row r="24" spans="1:9" x14ac:dyDescent="0.2">
      <c r="A24" s="16"/>
      <c r="B24" s="18"/>
      <c r="C24" s="18"/>
      <c r="D24" s="17"/>
      <c r="E24" s="28"/>
      <c r="F24" s="91"/>
      <c r="G24" s="95"/>
      <c r="H24" s="18"/>
      <c r="I24" s="96"/>
    </row>
    <row r="25" spans="1:9" x14ac:dyDescent="0.2">
      <c r="A25" s="16"/>
      <c r="B25" s="18"/>
      <c r="C25" s="18"/>
      <c r="D25" s="17"/>
      <c r="E25" s="28"/>
      <c r="F25" s="91"/>
      <c r="G25" s="95"/>
      <c r="H25" s="18"/>
      <c r="I25" s="96"/>
    </row>
    <row r="26" spans="1:9" x14ac:dyDescent="0.2">
      <c r="A26" s="16"/>
      <c r="B26" s="18"/>
      <c r="C26" s="18"/>
      <c r="D26" s="17"/>
      <c r="E26" s="28"/>
      <c r="F26" s="91"/>
      <c r="G26" s="95"/>
      <c r="H26" s="18"/>
      <c r="I26" s="96"/>
    </row>
    <row r="27" spans="1:9" x14ac:dyDescent="0.2">
      <c r="A27" s="16"/>
      <c r="B27" s="18"/>
      <c r="C27" s="18"/>
      <c r="D27" s="17"/>
      <c r="E27" s="28"/>
      <c r="F27" s="91"/>
      <c r="G27" s="95"/>
      <c r="H27" s="18"/>
      <c r="I27" s="96"/>
    </row>
    <row r="28" spans="1:9" ht="16" thickBot="1" x14ac:dyDescent="0.25">
      <c r="A28" s="16"/>
      <c r="B28" s="18"/>
      <c r="C28" s="18"/>
      <c r="D28" s="17"/>
      <c r="E28" s="28"/>
      <c r="F28" s="91"/>
      <c r="G28" s="97"/>
      <c r="H28" s="98"/>
      <c r="I28" s="99"/>
    </row>
    <row r="29" spans="1:9" x14ac:dyDescent="0.2">
      <c r="D29" s="19"/>
      <c r="E29" s="19"/>
      <c r="F29" s="19"/>
    </row>
  </sheetData>
  <phoneticPr fontId="19" type="noConversion"/>
  <pageMargins left="0.75" right="0.75" top="1" bottom="1" header="0.5" footer="0.5"/>
  <pageSetup scale="97" orientation="landscape" horizontalDpi="0" verticalDpi="0"/>
  <colBreaks count="1" manualBreakCount="1">
    <brk id="7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CF5F-05E1-DD4B-965B-C20050CCD4F9}">
  <dimension ref="A1:F16"/>
  <sheetViews>
    <sheetView workbookViewId="0"/>
  </sheetViews>
  <sheetFormatPr baseColWidth="10" defaultColWidth="10.83203125" defaultRowHeight="15" x14ac:dyDescent="0.2"/>
  <cols>
    <col min="1" max="4" width="25.83203125" style="7" customWidth="1"/>
    <col min="5" max="6" width="17.5" style="7" bestFit="1" customWidth="1"/>
    <col min="7" max="16384" width="10.83203125" style="7"/>
  </cols>
  <sheetData>
    <row r="1" spans="1:6" ht="14" customHeight="1" x14ac:dyDescent="0.2">
      <c r="A1" s="33" t="str">
        <f>Chemicals!A1</f>
        <v>[Company Name]</v>
      </c>
      <c r="B1" s="1"/>
      <c r="C1" s="1"/>
      <c r="D1" s="1"/>
      <c r="E1" s="1"/>
      <c r="F1" s="1"/>
    </row>
    <row r="2" spans="1:6" ht="14" customHeight="1" x14ac:dyDescent="0.2">
      <c r="A2" s="30" t="s">
        <v>90</v>
      </c>
      <c r="B2" s="22"/>
      <c r="C2" s="1"/>
      <c r="D2" s="1"/>
      <c r="E2" s="1"/>
      <c r="F2" s="1"/>
    </row>
    <row r="3" spans="1:6" ht="14" customHeight="1" x14ac:dyDescent="0.2">
      <c r="A3" s="30" t="str">
        <f>Chemicals!A3</f>
        <v>Calendar Year [Year]</v>
      </c>
      <c r="B3" s="1"/>
      <c r="C3" s="1"/>
      <c r="D3" s="1"/>
      <c r="E3" s="1"/>
      <c r="F3" s="1"/>
    </row>
    <row r="4" spans="1:6" ht="14" customHeight="1" x14ac:dyDescent="0.2">
      <c r="A4" s="1"/>
      <c r="B4" s="1"/>
      <c r="C4" s="1"/>
      <c r="D4" s="1"/>
      <c r="E4" s="1"/>
      <c r="F4" s="1"/>
    </row>
    <row r="5" spans="1:6" ht="13" customHeight="1" x14ac:dyDescent="0.2">
      <c r="A5" s="8" t="s">
        <v>91</v>
      </c>
      <c r="B5" s="6"/>
      <c r="C5" s="6"/>
      <c r="D5" s="6"/>
      <c r="E5" s="1"/>
      <c r="F5" s="1"/>
    </row>
    <row r="6" spans="1:6" ht="13" customHeight="1" x14ac:dyDescent="0.2">
      <c r="A6" s="8"/>
      <c r="B6" s="6"/>
      <c r="C6" s="6"/>
      <c r="D6" s="6"/>
      <c r="E6" s="1"/>
      <c r="F6" s="1"/>
    </row>
    <row r="7" spans="1:6" ht="51" customHeight="1" x14ac:dyDescent="0.2">
      <c r="A7" s="21" t="s">
        <v>92</v>
      </c>
      <c r="B7" s="20" t="s">
        <v>93</v>
      </c>
      <c r="C7" s="20" t="s">
        <v>94</v>
      </c>
      <c r="D7" s="20" t="s">
        <v>95</v>
      </c>
      <c r="E7" s="1"/>
      <c r="F7" s="1"/>
    </row>
    <row r="8" spans="1:6" ht="13" customHeight="1" x14ac:dyDescent="0.2">
      <c r="A8" s="9"/>
      <c r="B8" s="5"/>
      <c r="C8" s="5"/>
      <c r="D8" s="5"/>
      <c r="E8" s="1"/>
      <c r="F8" s="1"/>
    </row>
    <row r="9" spans="1:6" ht="13" customHeight="1" x14ac:dyDescent="0.2">
      <c r="A9" s="9"/>
      <c r="B9" s="5"/>
      <c r="C9" s="5"/>
      <c r="D9" s="5"/>
      <c r="E9" s="1"/>
      <c r="F9" s="1"/>
    </row>
    <row r="10" spans="1:6" ht="13" customHeight="1" x14ac:dyDescent="0.2">
      <c r="A10" s="9"/>
      <c r="B10" s="5"/>
      <c r="C10" s="5"/>
      <c r="D10" s="5"/>
      <c r="E10" s="1"/>
      <c r="F10" s="1"/>
    </row>
    <row r="11" spans="1:6" ht="13" customHeight="1" x14ac:dyDescent="0.2">
      <c r="A11" s="9"/>
      <c r="B11" s="5"/>
      <c r="C11" s="5"/>
      <c r="D11" s="5"/>
      <c r="E11" s="1"/>
      <c r="F11" s="1"/>
    </row>
    <row r="12" spans="1:6" ht="13" customHeight="1" x14ac:dyDescent="0.2">
      <c r="A12" s="9"/>
      <c r="B12" s="5"/>
      <c r="C12" s="5"/>
      <c r="D12" s="5"/>
      <c r="E12" s="1"/>
      <c r="F12" s="1"/>
    </row>
    <row r="13" spans="1:6" ht="13" customHeight="1" x14ac:dyDescent="0.2">
      <c r="A13" s="2"/>
      <c r="B13" s="5"/>
      <c r="C13" s="5"/>
      <c r="D13" s="5"/>
      <c r="E13" s="1"/>
      <c r="F13" s="1"/>
    </row>
    <row r="14" spans="1:6" ht="13" customHeight="1" x14ac:dyDescent="0.2">
      <c r="A14" s="2"/>
      <c r="B14" s="5"/>
      <c r="C14" s="5"/>
      <c r="D14" s="5"/>
      <c r="E14" s="1"/>
      <c r="F14" s="1"/>
    </row>
    <row r="15" spans="1:6" ht="13" customHeight="1" x14ac:dyDescent="0.2">
      <c r="A15" s="2"/>
      <c r="B15" s="5"/>
      <c r="C15" s="5"/>
      <c r="D15" s="5"/>
      <c r="E15" s="1"/>
      <c r="F15" s="1"/>
    </row>
    <row r="16" spans="1:6" ht="13" customHeight="1" x14ac:dyDescent="0.2">
      <c r="A16" s="10"/>
      <c r="B16" s="11"/>
      <c r="C16" s="3"/>
      <c r="D16" s="12"/>
      <c r="E16" s="1"/>
      <c r="F16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Chemicals</vt:lpstr>
      <vt:lpstr>SARA 311</vt:lpstr>
      <vt:lpstr>SARA 312</vt:lpstr>
      <vt:lpstr>SARA 313</vt:lpstr>
      <vt:lpstr>TSCA CDR</vt:lpstr>
      <vt:lpstr>Chemicals!Print_Titles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Parr, Laura</dc:creator>
  <cp:lastModifiedBy>Microsoft Office User</cp:lastModifiedBy>
  <cp:lastPrinted>2020-12-05T15:19:45Z</cp:lastPrinted>
  <dcterms:created xsi:type="dcterms:W3CDTF">2011-10-13T17:38:22Z</dcterms:created>
  <dcterms:modified xsi:type="dcterms:W3CDTF">2022-09-11T12:18:57Z</dcterms:modified>
</cp:coreProperties>
</file>